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018150\Downloads\"/>
    </mc:Choice>
  </mc:AlternateContent>
  <xr:revisionPtr revIDLastSave="0" documentId="13_ncr:1_{69F109FF-05D0-423F-BDD8-B4D977D6C2CA}" xr6:coauthVersionLast="47" xr6:coauthVersionMax="47" xr10:uidLastSave="{00000000-0000-0000-0000-000000000000}"/>
  <bookViews>
    <workbookView xWindow="-120" yWindow="-120" windowWidth="29040" windowHeight="15840" tabRatio="755" xr2:uid="{C89219BD-9725-45A5-B68D-EA7DE447F16E}"/>
  </bookViews>
  <sheets>
    <sheet name="phenology-zado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AM11" i="1"/>
  <c r="AN11" i="1"/>
  <c r="AA11" i="1"/>
  <c r="AB11" i="1"/>
  <c r="AG11" i="1"/>
  <c r="AH11" i="1"/>
  <c r="U11" i="1"/>
  <c r="V11" i="1"/>
  <c r="AG8" i="1"/>
  <c r="AH8" i="1"/>
  <c r="AG9" i="1"/>
  <c r="AH9" i="1"/>
  <c r="AG10" i="1"/>
  <c r="AH10" i="1"/>
  <c r="AA8" i="1"/>
  <c r="AB8" i="1"/>
  <c r="AA9" i="1"/>
  <c r="AB9" i="1"/>
  <c r="AA10" i="1"/>
  <c r="AB10" i="1"/>
  <c r="O8" i="1"/>
  <c r="O9" i="1"/>
  <c r="O10" i="1"/>
  <c r="V8" i="1"/>
  <c r="V9" i="1"/>
  <c r="V10" i="1"/>
  <c r="U8" i="1"/>
  <c r="U9" i="1"/>
  <c r="U10" i="1"/>
  <c r="P8" i="1"/>
  <c r="P9" i="1"/>
  <c r="P10" i="1"/>
  <c r="P11" i="1"/>
  <c r="I9" i="1"/>
  <c r="J9" i="1"/>
  <c r="AM9" i="1"/>
  <c r="AN9" i="1"/>
  <c r="AS9" i="1"/>
  <c r="AT9" i="1"/>
  <c r="AY9" i="1"/>
  <c r="AZ9" i="1"/>
  <c r="BE9" i="1"/>
  <c r="BF9" i="1"/>
  <c r="BK9" i="1"/>
  <c r="BL9" i="1"/>
  <c r="BQ9" i="1"/>
  <c r="BR9" i="1"/>
  <c r="BW9" i="1"/>
  <c r="BX9" i="1"/>
  <c r="CC9" i="1"/>
  <c r="CD9" i="1"/>
  <c r="CI9" i="1"/>
  <c r="CJ9" i="1"/>
  <c r="CO9" i="1"/>
  <c r="CP9" i="1"/>
  <c r="CU9" i="1"/>
  <c r="CV9" i="1"/>
  <c r="DA9" i="1"/>
  <c r="DB9" i="1"/>
  <c r="DG9" i="1"/>
  <c r="DH9" i="1"/>
  <c r="I10" i="1"/>
  <c r="J10" i="1"/>
  <c r="AM10" i="1"/>
  <c r="AN10" i="1"/>
  <c r="AS10" i="1"/>
  <c r="AT10" i="1"/>
  <c r="AY10" i="1"/>
  <c r="AZ10" i="1"/>
  <c r="BE10" i="1"/>
  <c r="BF10" i="1"/>
  <c r="BK10" i="1"/>
  <c r="BL10" i="1"/>
  <c r="BQ10" i="1"/>
  <c r="BR10" i="1"/>
  <c r="BW10" i="1"/>
  <c r="BX10" i="1"/>
  <c r="CC10" i="1"/>
  <c r="CD10" i="1"/>
  <c r="CI10" i="1"/>
  <c r="CJ10" i="1"/>
  <c r="CO10" i="1"/>
  <c r="CP10" i="1"/>
  <c r="CU10" i="1"/>
  <c r="CV10" i="1"/>
  <c r="DA10" i="1"/>
  <c r="DB10" i="1"/>
  <c r="DG10" i="1"/>
  <c r="DH10" i="1"/>
  <c r="I11" i="1"/>
  <c r="J11" i="1"/>
  <c r="AS11" i="1"/>
  <c r="AT11" i="1"/>
  <c r="AY11" i="1"/>
  <c r="AZ11" i="1"/>
  <c r="BE11" i="1"/>
  <c r="BF11" i="1"/>
  <c r="BK11" i="1"/>
  <c r="BL11" i="1"/>
  <c r="BQ11" i="1"/>
  <c r="BR11" i="1"/>
  <c r="BW11" i="1"/>
  <c r="BX11" i="1"/>
  <c r="CC11" i="1"/>
  <c r="CD11" i="1"/>
  <c r="CI11" i="1"/>
  <c r="CJ11" i="1"/>
  <c r="CO11" i="1"/>
  <c r="CP11" i="1"/>
  <c r="CU11" i="1"/>
  <c r="CV11" i="1"/>
  <c r="DA11" i="1"/>
  <c r="DB11" i="1"/>
  <c r="DG11" i="1"/>
  <c r="DH11" i="1"/>
  <c r="AB7" i="1" l="1"/>
  <c r="AB6" i="1"/>
  <c r="AA7" i="1"/>
  <c r="AA6" i="1"/>
  <c r="I6" i="1"/>
  <c r="J6" i="1"/>
  <c r="O6" i="1"/>
  <c r="P6" i="1"/>
  <c r="U6" i="1"/>
  <c r="V6" i="1"/>
  <c r="AG6" i="1"/>
  <c r="AH6" i="1"/>
  <c r="AM6" i="1"/>
  <c r="AN6" i="1"/>
  <c r="AS6" i="1"/>
  <c r="AT6" i="1"/>
  <c r="AY6" i="1"/>
  <c r="AZ6" i="1"/>
  <c r="BE6" i="1"/>
  <c r="BF6" i="1"/>
  <c r="BK6" i="1"/>
  <c r="BL6" i="1"/>
  <c r="BQ6" i="1"/>
  <c r="BR6" i="1"/>
  <c r="BW6" i="1"/>
  <c r="BX6" i="1"/>
  <c r="CC6" i="1"/>
  <c r="CD6" i="1"/>
  <c r="CI6" i="1"/>
  <c r="CJ6" i="1"/>
  <c r="CO6" i="1"/>
  <c r="CP6" i="1"/>
  <c r="CU6" i="1"/>
  <c r="CV6" i="1"/>
  <c r="DA6" i="1"/>
  <c r="DB6" i="1"/>
  <c r="DG6" i="1"/>
  <c r="DH6" i="1"/>
  <c r="I7" i="1"/>
  <c r="J7" i="1"/>
  <c r="O7" i="1"/>
  <c r="P7" i="1"/>
  <c r="U7" i="1"/>
  <c r="V7" i="1"/>
  <c r="AG7" i="1"/>
  <c r="AH7" i="1"/>
  <c r="AM7" i="1"/>
  <c r="AN7" i="1"/>
  <c r="AS7" i="1"/>
  <c r="AT7" i="1"/>
  <c r="AY7" i="1"/>
  <c r="AZ7" i="1"/>
  <c r="BE7" i="1"/>
  <c r="BF7" i="1"/>
  <c r="BK7" i="1"/>
  <c r="BL7" i="1"/>
  <c r="BQ7" i="1"/>
  <c r="BR7" i="1"/>
  <c r="BW7" i="1"/>
  <c r="BX7" i="1"/>
  <c r="CC7" i="1"/>
  <c r="CD7" i="1"/>
  <c r="CI7" i="1"/>
  <c r="CJ7" i="1"/>
  <c r="CO7" i="1"/>
  <c r="CP7" i="1"/>
  <c r="CU7" i="1"/>
  <c r="CV7" i="1"/>
  <c r="DA7" i="1"/>
  <c r="DB7" i="1"/>
  <c r="DG7" i="1"/>
  <c r="DH7" i="1"/>
  <c r="I8" i="1"/>
  <c r="J8" i="1"/>
  <c r="AM8" i="1"/>
  <c r="AN8" i="1"/>
  <c r="AS8" i="1"/>
  <c r="AT8" i="1"/>
  <c r="AY8" i="1"/>
  <c r="AZ8" i="1"/>
  <c r="BE8" i="1"/>
  <c r="BF8" i="1"/>
  <c r="BK8" i="1"/>
  <c r="BL8" i="1"/>
  <c r="BQ8" i="1"/>
  <c r="BR8" i="1"/>
  <c r="BW8" i="1"/>
  <c r="BX8" i="1"/>
  <c r="CC8" i="1"/>
  <c r="CD8" i="1"/>
  <c r="CI8" i="1"/>
  <c r="CJ8" i="1"/>
  <c r="CO8" i="1"/>
  <c r="CP8" i="1"/>
  <c r="CU8" i="1"/>
  <c r="CV8" i="1"/>
  <c r="DA8" i="1"/>
  <c r="DB8" i="1"/>
  <c r="DG8" i="1"/>
  <c r="DH8" i="1"/>
  <c r="O2" i="1"/>
  <c r="DH5" i="1"/>
  <c r="DG5" i="1"/>
  <c r="DH4" i="1"/>
  <c r="DG4" i="1"/>
  <c r="DH3" i="1"/>
  <c r="DG3" i="1"/>
  <c r="DH2" i="1"/>
  <c r="DG2" i="1"/>
  <c r="DB5" i="1"/>
  <c r="DA5" i="1"/>
  <c r="DB4" i="1"/>
  <c r="DA4" i="1"/>
  <c r="DB3" i="1"/>
  <c r="DA3" i="1"/>
  <c r="DB2" i="1"/>
  <c r="DA2" i="1"/>
  <c r="CV5" i="1"/>
  <c r="CU5" i="1"/>
  <c r="CV4" i="1"/>
  <c r="CU4" i="1"/>
  <c r="CV3" i="1"/>
  <c r="CU3" i="1"/>
  <c r="CV2" i="1"/>
  <c r="CU2" i="1"/>
  <c r="CP5" i="1"/>
  <c r="CO5" i="1"/>
  <c r="CP4" i="1"/>
  <c r="CO4" i="1"/>
  <c r="CP3" i="1"/>
  <c r="CO3" i="1"/>
  <c r="CP2" i="1"/>
  <c r="CO2" i="1"/>
  <c r="CJ5" i="1"/>
  <c r="CI5" i="1"/>
  <c r="CJ4" i="1"/>
  <c r="CI4" i="1"/>
  <c r="CJ3" i="1"/>
  <c r="CI3" i="1"/>
  <c r="CJ2" i="1"/>
  <c r="CI2" i="1"/>
  <c r="CD5" i="1"/>
  <c r="CC5" i="1"/>
  <c r="CD4" i="1"/>
  <c r="CC4" i="1"/>
  <c r="CD3" i="1"/>
  <c r="CC3" i="1"/>
  <c r="CD2" i="1"/>
  <c r="CC2" i="1"/>
  <c r="BX5" i="1"/>
  <c r="BW5" i="1"/>
  <c r="BX4" i="1"/>
  <c r="BW4" i="1"/>
  <c r="BX3" i="1"/>
  <c r="BW3" i="1"/>
  <c r="BX2" i="1"/>
  <c r="BW2" i="1"/>
  <c r="BR5" i="1"/>
  <c r="BQ5" i="1"/>
  <c r="BR4" i="1"/>
  <c r="BQ4" i="1"/>
  <c r="BR3" i="1"/>
  <c r="BQ3" i="1"/>
  <c r="BR2" i="1"/>
  <c r="BQ2" i="1"/>
  <c r="BL5" i="1"/>
  <c r="BK5" i="1"/>
  <c r="BL4" i="1"/>
  <c r="BK4" i="1"/>
  <c r="BL3" i="1"/>
  <c r="BK3" i="1"/>
  <c r="BL2" i="1"/>
  <c r="BK2" i="1"/>
  <c r="BF5" i="1"/>
  <c r="BE5" i="1"/>
  <c r="BF4" i="1"/>
  <c r="BE4" i="1"/>
  <c r="BF3" i="1"/>
  <c r="BE3" i="1"/>
  <c r="BF2" i="1"/>
  <c r="BE2" i="1"/>
  <c r="AZ5" i="1"/>
  <c r="AY5" i="1"/>
  <c r="AZ4" i="1"/>
  <c r="AY4" i="1"/>
  <c r="AZ3" i="1"/>
  <c r="AY3" i="1"/>
  <c r="AZ2" i="1"/>
  <c r="AY2" i="1"/>
  <c r="AT5" i="1"/>
  <c r="AS5" i="1"/>
  <c r="AT4" i="1"/>
  <c r="AS4" i="1"/>
  <c r="AT3" i="1"/>
  <c r="AS3" i="1"/>
  <c r="AT2" i="1"/>
  <c r="AS2" i="1"/>
  <c r="AN5" i="1"/>
  <c r="AM5" i="1"/>
  <c r="AN4" i="1"/>
  <c r="AM4" i="1"/>
  <c r="AN3" i="1"/>
  <c r="AM3" i="1"/>
  <c r="AN2" i="1"/>
  <c r="AM2" i="1"/>
  <c r="AH5" i="1"/>
  <c r="AG5" i="1"/>
  <c r="AB5" i="1" s="1"/>
  <c r="AH4" i="1"/>
  <c r="AG4" i="1"/>
  <c r="AB4" i="1" s="1"/>
  <c r="AH3" i="1"/>
  <c r="AG3" i="1"/>
  <c r="AA3" i="1" s="1"/>
  <c r="AH2" i="1"/>
  <c r="AG2" i="1"/>
  <c r="AB2" i="1" s="1"/>
  <c r="V5" i="1"/>
  <c r="U5" i="1"/>
  <c r="V4" i="1"/>
  <c r="U4" i="1"/>
  <c r="V3" i="1"/>
  <c r="U3" i="1"/>
  <c r="V2" i="1"/>
  <c r="U2" i="1"/>
  <c r="P5" i="1"/>
  <c r="O5" i="1"/>
  <c r="P4" i="1"/>
  <c r="O4" i="1"/>
  <c r="P3" i="1"/>
  <c r="O3" i="1"/>
  <c r="P2" i="1"/>
  <c r="I3" i="1"/>
  <c r="J3" i="1"/>
  <c r="I4" i="1"/>
  <c r="J4" i="1"/>
  <c r="I5" i="1"/>
  <c r="J5" i="1"/>
  <c r="J2" i="1"/>
  <c r="I2" i="1"/>
  <c r="AB3" i="1" l="1"/>
  <c r="AA4" i="1"/>
  <c r="AA5" i="1"/>
  <c r="AA2" i="1"/>
</calcChain>
</file>

<file path=xl/sharedStrings.xml><?xml version="1.0" encoding="utf-8"?>
<sst xmlns="http://schemas.openxmlformats.org/spreadsheetml/2006/main" count="117" uniqueCount="117">
  <si>
    <t>date</t>
  </si>
  <si>
    <t>AW0-r1</t>
  </si>
  <si>
    <t>AW0-r2</t>
  </si>
  <si>
    <t>AW0-r3</t>
  </si>
  <si>
    <t>AW0-r4</t>
  </si>
  <si>
    <t>AW3-r1</t>
  </si>
  <si>
    <t>AW3-r2</t>
  </si>
  <si>
    <t>AW3-r3</t>
  </si>
  <si>
    <t>AW3-r4</t>
  </si>
  <si>
    <t>AW5-r1</t>
  </si>
  <si>
    <t>AW5-r2</t>
  </si>
  <si>
    <t>AW5-r3</t>
  </si>
  <si>
    <t>AW5-r4</t>
  </si>
  <si>
    <t>AW7-r1</t>
  </si>
  <si>
    <t>AW7-r2</t>
  </si>
  <si>
    <t>AW7-r3</t>
  </si>
  <si>
    <t>AW7-r4</t>
  </si>
  <si>
    <t>AW9-r1</t>
  </si>
  <si>
    <t>AW9-r2</t>
  </si>
  <si>
    <t>AW9-r3</t>
  </si>
  <si>
    <t>AW9-r4</t>
  </si>
  <si>
    <t>AW11-r1</t>
  </si>
  <si>
    <t>AW11-r2</t>
  </si>
  <si>
    <t>AW11-r3</t>
  </si>
  <si>
    <t>AW11-r4</t>
  </si>
  <si>
    <t>IW0-r1</t>
  </si>
  <si>
    <t>IW0-r2</t>
  </si>
  <si>
    <t>IW0-r3</t>
  </si>
  <si>
    <t>IW0-r4</t>
  </si>
  <si>
    <t>IW3-r1</t>
  </si>
  <si>
    <t>IW3-r2</t>
  </si>
  <si>
    <t>IW3-r3</t>
  </si>
  <si>
    <t>IW3-r4</t>
  </si>
  <si>
    <t>IW5-r1</t>
  </si>
  <si>
    <t>IW5-r2</t>
  </si>
  <si>
    <t>IW5-r3</t>
  </si>
  <si>
    <t>IW5-r4</t>
  </si>
  <si>
    <t>IW7-r1</t>
  </si>
  <si>
    <t>IW7-r2</t>
  </si>
  <si>
    <t>IW7-r3</t>
  </si>
  <si>
    <t>IW7-r4</t>
  </si>
  <si>
    <t>IW9-r1</t>
  </si>
  <si>
    <t>IW9-r2</t>
  </si>
  <si>
    <t>IW9-r3</t>
  </si>
  <si>
    <t>IW9-r4</t>
  </si>
  <si>
    <t>IW11-r1</t>
  </si>
  <si>
    <t>IW11-r2</t>
  </si>
  <si>
    <t>IW11-r3</t>
  </si>
  <si>
    <t>IW11-r4</t>
  </si>
  <si>
    <t>MR0-r1</t>
  </si>
  <si>
    <t>MR0-r2</t>
  </si>
  <si>
    <t>MR0-r3</t>
  </si>
  <si>
    <t>MR0-r4</t>
  </si>
  <si>
    <t>MR3-r1</t>
  </si>
  <si>
    <t>MR3-r2</t>
  </si>
  <si>
    <t>MR3-r3</t>
  </si>
  <si>
    <t>MR3-r4</t>
  </si>
  <si>
    <t>MR5-r1</t>
  </si>
  <si>
    <t>MR5-r2</t>
  </si>
  <si>
    <t>MR5-r3</t>
  </si>
  <si>
    <t>MR5-r4</t>
  </si>
  <si>
    <t>MR7-r1</t>
  </si>
  <si>
    <t>MR7-r2</t>
  </si>
  <si>
    <t>MR7-r3</t>
  </si>
  <si>
    <t>MR7-r4</t>
  </si>
  <si>
    <t>MR9-r1</t>
  </si>
  <si>
    <t>MR9-r2</t>
  </si>
  <si>
    <t>MR9-r3</t>
  </si>
  <si>
    <t>MR9-r4</t>
  </si>
  <si>
    <t>MR11-r1</t>
  </si>
  <si>
    <t>MR11-r2</t>
  </si>
  <si>
    <t>MR11-r3</t>
  </si>
  <si>
    <t>MR11-r4</t>
  </si>
  <si>
    <t>aw_SEM_0</t>
  </si>
  <si>
    <t>aw_SEM_3</t>
  </si>
  <si>
    <t>aw_SEM_5</t>
  </si>
  <si>
    <t>aw_SEM_7</t>
  </si>
  <si>
    <t>aw_SEM_9</t>
  </si>
  <si>
    <t>aw_SEM_11</t>
  </si>
  <si>
    <t>iw_SEM_3</t>
  </si>
  <si>
    <t>iw_SEM_7</t>
  </si>
  <si>
    <t>iw_SEM_9</t>
  </si>
  <si>
    <t>iw_SEM_11</t>
  </si>
  <si>
    <t>mr_SEM_0</t>
  </si>
  <si>
    <t>mr_SEM_3</t>
  </si>
  <si>
    <t>mr_SEM_5</t>
  </si>
  <si>
    <t>mr_SEM_7</t>
  </si>
  <si>
    <t>mr_SEM_9</t>
  </si>
  <si>
    <t>mr_SEM_11</t>
  </si>
  <si>
    <t>iw_SEM_0</t>
  </si>
  <si>
    <t>iw_SEM_5</t>
  </si>
  <si>
    <t>GDD_0</t>
  </si>
  <si>
    <t>GDD_3</t>
  </si>
  <si>
    <t>GDD_5</t>
  </si>
  <si>
    <t>GDD_7</t>
  </si>
  <si>
    <t>GDD_9</t>
  </si>
  <si>
    <t>GDD_11</t>
  </si>
  <si>
    <t>aw_0_zadoks</t>
  </si>
  <si>
    <t>aw_3_zadoks</t>
  </si>
  <si>
    <t>aw_5_zadoks</t>
  </si>
  <si>
    <t>aw_7_zadoks</t>
  </si>
  <si>
    <t>aw_9_zadoks</t>
  </si>
  <si>
    <t>aw_11_zadoks</t>
  </si>
  <si>
    <t>iw_0_zadoks</t>
  </si>
  <si>
    <t>iw_3_zadoks</t>
  </si>
  <si>
    <t>iw_5_zadoks</t>
  </si>
  <si>
    <t>iw_7_zadoks</t>
  </si>
  <si>
    <t>iw_9_zadoks</t>
  </si>
  <si>
    <t>iw_11_zadoks</t>
  </si>
  <si>
    <t>mr_0_zadoks</t>
  </si>
  <si>
    <t>mr_3_zadoks</t>
  </si>
  <si>
    <t>mr_5_zadoks</t>
  </si>
  <si>
    <t>mr_7_zadoks</t>
  </si>
  <si>
    <t>mr_9_zadoks</t>
  </si>
  <si>
    <t>mr_11_zadoks</t>
  </si>
  <si>
    <t>Days</t>
  </si>
  <si>
    <t>© 2024. This work is openly licensed via CC BY-NC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</si>
</sst>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1" fontId="2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75AA-34BD-4DBF-B237-37A332A12B08}">
  <dimension ref="A1:DL13"/>
  <sheetViews>
    <sheetView tabSelected="1" zoomScale="90" zoomScaleNormal="90" workbookViewId="0">
      <selection activeCell="I29" sqref="I29"/>
    </sheetView>
  </sheetViews>
  <sheetFormatPr defaultRowHeight="15" x14ac:dyDescent="0.25"/>
  <cols>
    <col min="1" max="1" width="12.28515625" style="1" customWidth="1"/>
    <col min="2" max="10" width="12.28515625" style="2" customWidth="1"/>
  </cols>
  <sheetData>
    <row r="1" spans="1:116" s="2" customFormat="1" x14ac:dyDescent="0.25">
      <c r="A1" s="1" t="s">
        <v>0</v>
      </c>
      <c r="B1" s="2" t="s">
        <v>115</v>
      </c>
      <c r="C1" s="2" t="s">
        <v>91</v>
      </c>
      <c r="D1" s="2" t="s">
        <v>92</v>
      </c>
      <c r="E1" s="2" t="s">
        <v>93</v>
      </c>
      <c r="F1" s="2" t="s">
        <v>94</v>
      </c>
      <c r="G1" s="2" t="s">
        <v>95</v>
      </c>
      <c r="H1" s="2" t="s">
        <v>96</v>
      </c>
      <c r="I1" s="2" t="s">
        <v>97</v>
      </c>
      <c r="J1" s="2" t="s">
        <v>73</v>
      </c>
      <c r="K1" s="2" t="s">
        <v>1</v>
      </c>
      <c r="L1" s="2" t="s">
        <v>2</v>
      </c>
      <c r="M1" s="2" t="s">
        <v>3</v>
      </c>
      <c r="N1" s="2" t="s">
        <v>4</v>
      </c>
      <c r="O1" s="2" t="s">
        <v>98</v>
      </c>
      <c r="P1" s="2" t="s">
        <v>74</v>
      </c>
      <c r="Q1" s="2" t="s">
        <v>5</v>
      </c>
      <c r="R1" s="2" t="s">
        <v>6</v>
      </c>
      <c r="S1" s="2" t="s">
        <v>7</v>
      </c>
      <c r="T1" s="2" t="s">
        <v>8</v>
      </c>
      <c r="U1" s="2" t="s">
        <v>99</v>
      </c>
      <c r="V1" s="2" t="s">
        <v>75</v>
      </c>
      <c r="W1" s="2" t="s">
        <v>9</v>
      </c>
      <c r="X1" s="2" t="s">
        <v>10</v>
      </c>
      <c r="Y1" s="2" t="s">
        <v>11</v>
      </c>
      <c r="Z1" s="2" t="s">
        <v>12</v>
      </c>
      <c r="AA1" s="2" t="s">
        <v>100</v>
      </c>
      <c r="AB1" s="2" t="s">
        <v>76</v>
      </c>
      <c r="AC1" s="2" t="s">
        <v>13</v>
      </c>
      <c r="AD1" s="2" t="s">
        <v>14</v>
      </c>
      <c r="AE1" s="2" t="s">
        <v>15</v>
      </c>
      <c r="AF1" s="2" t="s">
        <v>16</v>
      </c>
      <c r="AG1" s="2" t="s">
        <v>101</v>
      </c>
      <c r="AH1" s="2" t="s">
        <v>77</v>
      </c>
      <c r="AI1" s="2" t="s">
        <v>17</v>
      </c>
      <c r="AJ1" s="2" t="s">
        <v>18</v>
      </c>
      <c r="AK1" s="2" t="s">
        <v>19</v>
      </c>
      <c r="AL1" s="2" t="s">
        <v>20</v>
      </c>
      <c r="AM1" s="2" t="s">
        <v>102</v>
      </c>
      <c r="AN1" s="2" t="s">
        <v>78</v>
      </c>
      <c r="AO1" s="2" t="s">
        <v>21</v>
      </c>
      <c r="AP1" s="2" t="s">
        <v>22</v>
      </c>
      <c r="AQ1" s="2" t="s">
        <v>23</v>
      </c>
      <c r="AR1" s="2" t="s">
        <v>24</v>
      </c>
      <c r="AS1" s="2" t="s">
        <v>103</v>
      </c>
      <c r="AT1" s="2" t="s">
        <v>89</v>
      </c>
      <c r="AU1" s="2" t="s">
        <v>25</v>
      </c>
      <c r="AV1" s="2" t="s">
        <v>26</v>
      </c>
      <c r="AW1" s="2" t="s">
        <v>27</v>
      </c>
      <c r="AX1" s="2" t="s">
        <v>28</v>
      </c>
      <c r="AY1" s="2" t="s">
        <v>104</v>
      </c>
      <c r="AZ1" s="2" t="s">
        <v>79</v>
      </c>
      <c r="BA1" s="2" t="s">
        <v>29</v>
      </c>
      <c r="BB1" s="2" t="s">
        <v>30</v>
      </c>
      <c r="BC1" s="2" t="s">
        <v>31</v>
      </c>
      <c r="BD1" s="2" t="s">
        <v>32</v>
      </c>
      <c r="BE1" s="2" t="s">
        <v>105</v>
      </c>
      <c r="BF1" s="2" t="s">
        <v>90</v>
      </c>
      <c r="BG1" s="2" t="s">
        <v>33</v>
      </c>
      <c r="BH1" s="2" t="s">
        <v>34</v>
      </c>
      <c r="BI1" s="2" t="s">
        <v>35</v>
      </c>
      <c r="BJ1" s="2" t="s">
        <v>36</v>
      </c>
      <c r="BK1" s="2" t="s">
        <v>106</v>
      </c>
      <c r="BL1" s="2" t="s">
        <v>80</v>
      </c>
      <c r="BM1" s="2" t="s">
        <v>37</v>
      </c>
      <c r="BN1" s="2" t="s">
        <v>38</v>
      </c>
      <c r="BO1" s="2" t="s">
        <v>39</v>
      </c>
      <c r="BP1" s="2" t="s">
        <v>40</v>
      </c>
      <c r="BQ1" s="2" t="s">
        <v>107</v>
      </c>
      <c r="BR1" s="2" t="s">
        <v>81</v>
      </c>
      <c r="BS1" s="2" t="s">
        <v>41</v>
      </c>
      <c r="BT1" s="2" t="s">
        <v>42</v>
      </c>
      <c r="BU1" s="2" t="s">
        <v>43</v>
      </c>
      <c r="BV1" s="2" t="s">
        <v>44</v>
      </c>
      <c r="BW1" s="2" t="s">
        <v>108</v>
      </c>
      <c r="BX1" s="2" t="s">
        <v>82</v>
      </c>
      <c r="BY1" s="2" t="s">
        <v>45</v>
      </c>
      <c r="BZ1" s="2" t="s">
        <v>46</v>
      </c>
      <c r="CA1" s="2" t="s">
        <v>47</v>
      </c>
      <c r="CB1" s="2" t="s">
        <v>48</v>
      </c>
      <c r="CC1" s="2" t="s">
        <v>109</v>
      </c>
      <c r="CD1" s="2" t="s">
        <v>83</v>
      </c>
      <c r="CE1" s="2" t="s">
        <v>49</v>
      </c>
      <c r="CF1" s="2" t="s">
        <v>50</v>
      </c>
      <c r="CG1" s="2" t="s">
        <v>51</v>
      </c>
      <c r="CH1" s="2" t="s">
        <v>52</v>
      </c>
      <c r="CI1" s="2" t="s">
        <v>110</v>
      </c>
      <c r="CJ1" s="2" t="s">
        <v>84</v>
      </c>
      <c r="CK1" s="2" t="s">
        <v>53</v>
      </c>
      <c r="CL1" s="2" t="s">
        <v>54</v>
      </c>
      <c r="CM1" s="2" t="s">
        <v>55</v>
      </c>
      <c r="CN1" s="2" t="s">
        <v>56</v>
      </c>
      <c r="CO1" s="2" t="s">
        <v>111</v>
      </c>
      <c r="CP1" s="2" t="s">
        <v>85</v>
      </c>
      <c r="CQ1" s="2" t="s">
        <v>57</v>
      </c>
      <c r="CR1" s="2" t="s">
        <v>58</v>
      </c>
      <c r="CS1" s="2" t="s">
        <v>59</v>
      </c>
      <c r="CT1" s="2" t="s">
        <v>60</v>
      </c>
      <c r="CU1" s="2" t="s">
        <v>112</v>
      </c>
      <c r="CV1" s="2" t="s">
        <v>86</v>
      </c>
      <c r="CW1" s="2" t="s">
        <v>61</v>
      </c>
      <c r="CX1" s="2" t="s">
        <v>62</v>
      </c>
      <c r="CY1" s="2" t="s">
        <v>63</v>
      </c>
      <c r="CZ1" s="2" t="s">
        <v>64</v>
      </c>
      <c r="DA1" s="2" t="s">
        <v>113</v>
      </c>
      <c r="DB1" s="2" t="s">
        <v>87</v>
      </c>
      <c r="DC1" s="2" t="s">
        <v>65</v>
      </c>
      <c r="DD1" s="2" t="s">
        <v>66</v>
      </c>
      <c r="DE1" s="2" t="s">
        <v>67</v>
      </c>
      <c r="DF1" s="2" t="s">
        <v>68</v>
      </c>
      <c r="DG1" s="2" t="s">
        <v>114</v>
      </c>
      <c r="DH1" s="2" t="s">
        <v>88</v>
      </c>
      <c r="DI1" s="2" t="s">
        <v>69</v>
      </c>
      <c r="DJ1" s="2" t="s">
        <v>70</v>
      </c>
      <c r="DK1" s="2" t="s">
        <v>71</v>
      </c>
      <c r="DL1" s="2" t="s">
        <v>72</v>
      </c>
    </row>
    <row r="2" spans="1:116" x14ac:dyDescent="0.25">
      <c r="A2" s="1">
        <v>45096</v>
      </c>
      <c r="B2" s="2">
        <v>1</v>
      </c>
      <c r="C2" s="2">
        <v>21</v>
      </c>
      <c r="D2" s="2">
        <v>5</v>
      </c>
      <c r="E2" s="2">
        <v>5</v>
      </c>
      <c r="F2" s="2">
        <v>5</v>
      </c>
      <c r="G2" s="2">
        <v>5</v>
      </c>
      <c r="H2" s="2">
        <v>5</v>
      </c>
      <c r="I2" s="2">
        <f>AVERAGE(K2:N2)</f>
        <v>1</v>
      </c>
      <c r="J2" s="2">
        <f>((STDEV(K2:N2)/SQRT(4)))</f>
        <v>0</v>
      </c>
      <c r="K2" s="3">
        <v>1</v>
      </c>
      <c r="L2" s="3">
        <v>1</v>
      </c>
      <c r="M2" s="3">
        <v>1</v>
      </c>
      <c r="N2" s="3">
        <v>1</v>
      </c>
      <c r="O2" s="2">
        <f>AVERAGE(Q2:T2)</f>
        <v>12.5</v>
      </c>
      <c r="P2" s="2">
        <f>((STDEV(Q2:T2)/SQRT(4)))</f>
        <v>0.28867513459481287</v>
      </c>
      <c r="Q2" s="3">
        <v>13</v>
      </c>
      <c r="R2" s="3">
        <v>12</v>
      </c>
      <c r="S2" s="3">
        <v>12</v>
      </c>
      <c r="T2" s="3">
        <v>13</v>
      </c>
      <c r="U2" s="2">
        <f>AVERAGE(W2:Z2)</f>
        <v>12.75</v>
      </c>
      <c r="V2" s="2">
        <f>((STDEV(W2:Z2)/SQRT(4)))</f>
        <v>0.25</v>
      </c>
      <c r="W2" s="3">
        <v>13</v>
      </c>
      <c r="X2" s="3">
        <v>12</v>
      </c>
      <c r="Y2" s="3">
        <v>13</v>
      </c>
      <c r="Z2" s="3">
        <v>13</v>
      </c>
      <c r="AA2" s="2">
        <f>AVERAGE(AD2:AG2)</f>
        <v>13</v>
      </c>
      <c r="AB2" s="2">
        <f>((STDEV(AD2:AG2)/SQRT(4)))</f>
        <v>0</v>
      </c>
      <c r="AC2" s="3">
        <v>12</v>
      </c>
      <c r="AD2" s="3">
        <v>13</v>
      </c>
      <c r="AE2" s="3">
        <v>13</v>
      </c>
      <c r="AF2" s="3">
        <v>13</v>
      </c>
      <c r="AG2" s="2">
        <f>AVERAGE(AI2:AL2)</f>
        <v>13</v>
      </c>
      <c r="AH2" s="2">
        <f>((STDEV(AI2:AL2)/SQRT(4)))</f>
        <v>0</v>
      </c>
      <c r="AI2" s="3">
        <v>13</v>
      </c>
      <c r="AJ2" s="3">
        <v>13</v>
      </c>
      <c r="AK2" s="3">
        <v>13</v>
      </c>
      <c r="AL2" s="3">
        <v>13</v>
      </c>
      <c r="AM2" s="2">
        <f>AVERAGE(AO2:AR2)</f>
        <v>12.5</v>
      </c>
      <c r="AN2" s="2">
        <f>((STDEV(AO2:AR2)/SQRT(4)))</f>
        <v>0.28867513459481287</v>
      </c>
      <c r="AO2" s="3">
        <v>13</v>
      </c>
      <c r="AP2" s="3">
        <v>13</v>
      </c>
      <c r="AQ2" s="3">
        <v>12</v>
      </c>
      <c r="AR2" s="3">
        <v>12</v>
      </c>
      <c r="AS2" s="2">
        <f>AVERAGE(AU2:AX2)</f>
        <v>14.25</v>
      </c>
      <c r="AT2" s="2">
        <f>((STDEV(AU2:AX2)/SQRT(4)))</f>
        <v>2.25</v>
      </c>
      <c r="AU2" s="3">
        <v>21</v>
      </c>
      <c r="AV2" s="3">
        <v>12</v>
      </c>
      <c r="AW2" s="3">
        <v>12</v>
      </c>
      <c r="AX2" s="3">
        <v>12</v>
      </c>
      <c r="AY2" s="2">
        <f>AVERAGE(BA2:BD2)</f>
        <v>12</v>
      </c>
      <c r="AZ2" s="2">
        <f>((STDEV(BA2:BD2)/SQRT(4)))</f>
        <v>0</v>
      </c>
      <c r="BA2" s="3">
        <v>12</v>
      </c>
      <c r="BB2" s="3">
        <v>12</v>
      </c>
      <c r="BC2" s="3">
        <v>12</v>
      </c>
      <c r="BD2" s="3">
        <v>12</v>
      </c>
      <c r="BE2" s="2">
        <f>AVERAGE(BG2:BJ2)</f>
        <v>12</v>
      </c>
      <c r="BF2" s="2">
        <f>((STDEV(BG2:BJ2)/SQRT(4)))</f>
        <v>0</v>
      </c>
      <c r="BG2" s="3">
        <v>12</v>
      </c>
      <c r="BH2" s="3">
        <v>12</v>
      </c>
      <c r="BI2" s="3">
        <v>12</v>
      </c>
      <c r="BJ2" s="3">
        <v>12</v>
      </c>
      <c r="BK2" s="2">
        <f>AVERAGE(BM2:BP2)</f>
        <v>12</v>
      </c>
      <c r="BL2" s="2">
        <f>((STDEV(BM2:BP2)/SQRT(4)))</f>
        <v>0.40824829046386302</v>
      </c>
      <c r="BM2" s="3">
        <v>12</v>
      </c>
      <c r="BN2" s="3">
        <v>13</v>
      </c>
      <c r="BO2" s="3">
        <v>12</v>
      </c>
      <c r="BP2" s="3">
        <v>11</v>
      </c>
      <c r="BQ2" s="2">
        <f>AVERAGE(BS2:BV2)</f>
        <v>12</v>
      </c>
      <c r="BR2" s="2">
        <f>((STDEV(BS2:BV2)/SQRT(4)))</f>
        <v>0</v>
      </c>
      <c r="BS2" s="3">
        <v>12</v>
      </c>
      <c r="BT2" s="3">
        <v>12</v>
      </c>
      <c r="BU2" s="3">
        <v>12</v>
      </c>
      <c r="BV2" s="3">
        <v>12</v>
      </c>
      <c r="BW2" s="2">
        <f>AVERAGE(BY2:CB2)</f>
        <v>12</v>
      </c>
      <c r="BX2" s="2">
        <f>((STDEV(BY2:CB2)/SQRT(4)))</f>
        <v>0</v>
      </c>
      <c r="BY2" s="3">
        <v>12</v>
      </c>
      <c r="BZ2" s="3">
        <v>12</v>
      </c>
      <c r="CA2" s="3">
        <v>12</v>
      </c>
      <c r="CB2" s="3">
        <v>12</v>
      </c>
      <c r="CC2" s="2">
        <f>AVERAGE(CE2:CH2)</f>
        <v>13</v>
      </c>
      <c r="CD2" s="2">
        <f>((STDEV(CE2:CH2)/SQRT(4)))</f>
        <v>0</v>
      </c>
      <c r="CE2" s="3">
        <v>13</v>
      </c>
      <c r="CF2" s="3">
        <v>13</v>
      </c>
      <c r="CG2" s="3">
        <v>13</v>
      </c>
      <c r="CH2" s="3">
        <v>13</v>
      </c>
      <c r="CI2" s="2">
        <f>AVERAGE(CK2:CN2)</f>
        <v>13</v>
      </c>
      <c r="CJ2" s="2">
        <f>((STDEV(CK2:CN2)/SQRT(4)))</f>
        <v>0</v>
      </c>
      <c r="CK2" s="3">
        <v>13</v>
      </c>
      <c r="CL2" s="3">
        <v>13</v>
      </c>
      <c r="CM2" s="3">
        <v>13</v>
      </c>
      <c r="CN2" s="3">
        <v>13</v>
      </c>
      <c r="CO2" s="2">
        <f>AVERAGE(CQ2:CT2)</f>
        <v>13.25</v>
      </c>
      <c r="CP2" s="2">
        <f>((STDEV(CQ2:CT2)/SQRT(4)))</f>
        <v>0.25</v>
      </c>
      <c r="CQ2" s="3">
        <v>13</v>
      </c>
      <c r="CR2" s="3">
        <v>14</v>
      </c>
      <c r="CS2" s="3">
        <v>13</v>
      </c>
      <c r="CT2" s="3">
        <v>13</v>
      </c>
      <c r="CU2" s="2">
        <f>AVERAGE(CW2:CZ2)</f>
        <v>17</v>
      </c>
      <c r="CV2" s="2">
        <f>((STDEV(CW2:CZ2)/SQRT(4)))</f>
        <v>2.3094010767585029</v>
      </c>
      <c r="CW2" s="3">
        <v>21</v>
      </c>
      <c r="CX2" s="3">
        <v>21</v>
      </c>
      <c r="CY2" s="3">
        <v>13</v>
      </c>
      <c r="CZ2" s="3">
        <v>13</v>
      </c>
      <c r="DA2" s="2">
        <f>AVERAGE(DC2:DF2)</f>
        <v>19.25</v>
      </c>
      <c r="DB2" s="2">
        <f>((STDEV(DC2:DF2)/SQRT(4)))</f>
        <v>2.0966242709015206</v>
      </c>
      <c r="DC2" s="3">
        <v>13</v>
      </c>
      <c r="DD2" s="3">
        <v>21</v>
      </c>
      <c r="DE2" s="3">
        <v>21</v>
      </c>
      <c r="DF2" s="3">
        <v>22</v>
      </c>
      <c r="DG2" s="2">
        <f>AVERAGE(DI2:DL2)</f>
        <v>17</v>
      </c>
      <c r="DH2" s="2">
        <f>((STDEV(DI2:DL2)/SQRT(4)))</f>
        <v>2.3094010767585029</v>
      </c>
      <c r="DI2" s="3">
        <v>13</v>
      </c>
      <c r="DJ2" s="3">
        <v>21</v>
      </c>
      <c r="DK2" s="3">
        <v>13</v>
      </c>
      <c r="DL2" s="3">
        <v>21</v>
      </c>
    </row>
    <row r="3" spans="1:116" x14ac:dyDescent="0.25">
      <c r="A3" s="1">
        <v>45131</v>
      </c>
      <c r="B3" s="2">
        <v>36</v>
      </c>
      <c r="C3" s="2">
        <v>821</v>
      </c>
      <c r="D3" s="2">
        <v>450</v>
      </c>
      <c r="E3" s="2">
        <v>190</v>
      </c>
      <c r="F3" s="2">
        <v>172</v>
      </c>
      <c r="G3" s="2">
        <v>172</v>
      </c>
      <c r="H3" s="2">
        <v>172</v>
      </c>
      <c r="I3" s="2">
        <f t="shared" ref="I3:I5" si="0">AVERAGE(K3:N3)</f>
        <v>28.25</v>
      </c>
      <c r="J3" s="2">
        <f t="shared" ref="J3:J5" si="1">((STDEV(K3:N3)/SQRT(4)))</f>
        <v>0.47871355387816905</v>
      </c>
      <c r="K3" s="3">
        <v>29</v>
      </c>
      <c r="L3" s="3">
        <v>27</v>
      </c>
      <c r="M3" s="3">
        <v>29</v>
      </c>
      <c r="N3" s="3">
        <v>28</v>
      </c>
      <c r="O3" s="2">
        <f t="shared" ref="O3:O5" si="2">AVERAGE(Q3:T3)</f>
        <v>27.75</v>
      </c>
      <c r="P3" s="2">
        <f t="shared" ref="P3:P5" si="3">((STDEV(Q3:T3)/SQRT(4)))</f>
        <v>0.9464847243000456</v>
      </c>
      <c r="Q3" s="3">
        <v>29</v>
      </c>
      <c r="R3" s="3">
        <v>29</v>
      </c>
      <c r="S3" s="3">
        <v>28</v>
      </c>
      <c r="T3" s="3">
        <v>25</v>
      </c>
      <c r="U3" s="2">
        <f t="shared" ref="U3:U5" si="4">AVERAGE(W3:Z3)</f>
        <v>23.5</v>
      </c>
      <c r="V3" s="2">
        <f t="shared" ref="V3:V5" si="5">((STDEV(W3:Z3)/SQRT(4)))</f>
        <v>0.28867513459481287</v>
      </c>
      <c r="W3" s="3">
        <v>23</v>
      </c>
      <c r="X3" s="3">
        <v>24</v>
      </c>
      <c r="Y3" s="3">
        <v>24</v>
      </c>
      <c r="Z3" s="3">
        <v>23</v>
      </c>
      <c r="AA3" s="2">
        <f>AVERAGE(AD3:AG3)</f>
        <v>23</v>
      </c>
      <c r="AB3" s="2">
        <f>((STDEV(AD3:AG3)/SQRT(4)))</f>
        <v>0</v>
      </c>
      <c r="AC3" s="3">
        <v>22</v>
      </c>
      <c r="AD3" s="3">
        <v>23</v>
      </c>
      <c r="AE3" s="3">
        <v>23</v>
      </c>
      <c r="AF3" s="3">
        <v>23</v>
      </c>
      <c r="AG3" s="2">
        <f t="shared" ref="AG3:AG5" si="6">AVERAGE(AI3:AL3)</f>
        <v>23</v>
      </c>
      <c r="AH3" s="2">
        <f t="shared" ref="AH3:AH5" si="7">((STDEV(AI3:AL3)/SQRT(4)))</f>
        <v>0</v>
      </c>
      <c r="AI3" s="3">
        <v>23</v>
      </c>
      <c r="AJ3" s="3">
        <v>23</v>
      </c>
      <c r="AK3" s="3">
        <v>23</v>
      </c>
      <c r="AL3" s="3">
        <v>23</v>
      </c>
      <c r="AM3" s="2">
        <f t="shared" ref="AM3:AM5" si="8">AVERAGE(AO3:AR3)</f>
        <v>23</v>
      </c>
      <c r="AN3" s="2">
        <f t="shared" ref="AN3:AN5" si="9">((STDEV(AO3:AR3)/SQRT(4)))</f>
        <v>0</v>
      </c>
      <c r="AO3" s="3">
        <v>23</v>
      </c>
      <c r="AP3" s="3">
        <v>23</v>
      </c>
      <c r="AQ3" s="3">
        <v>23</v>
      </c>
      <c r="AR3" s="3">
        <v>23</v>
      </c>
      <c r="AS3" s="2">
        <f t="shared" ref="AS3:AS5" si="10">AVERAGE(AU3:AX3)</f>
        <v>26.5</v>
      </c>
      <c r="AT3" s="2">
        <f t="shared" ref="AT3:AT5" si="11">((STDEV(AU3:AX3)/SQRT(4)))</f>
        <v>1.1902380714238083</v>
      </c>
      <c r="AU3" s="3">
        <v>28</v>
      </c>
      <c r="AV3" s="3">
        <v>29</v>
      </c>
      <c r="AW3" s="3">
        <v>25</v>
      </c>
      <c r="AX3" s="3">
        <v>24</v>
      </c>
      <c r="AY3" s="2">
        <f t="shared" ref="AY3:AY5" si="12">AVERAGE(BA3:BD3)</f>
        <v>23.75</v>
      </c>
      <c r="AZ3" s="2">
        <f t="shared" ref="AZ3:AZ5" si="13">((STDEV(BA3:BD3)/SQRT(4)))</f>
        <v>0.8539125638299665</v>
      </c>
      <c r="BA3" s="3">
        <v>26</v>
      </c>
      <c r="BB3" s="3">
        <v>22</v>
      </c>
      <c r="BC3" s="3">
        <v>24</v>
      </c>
      <c r="BD3" s="3">
        <v>23</v>
      </c>
      <c r="BE3" s="2">
        <f t="shared" ref="BE3:BE5" si="14">AVERAGE(BG3:BJ3)</f>
        <v>21.75</v>
      </c>
      <c r="BF3" s="2">
        <f t="shared" ref="BF3:BF5" si="15">((STDEV(BG3:BJ3)/SQRT(4)))</f>
        <v>0.47871355387816905</v>
      </c>
      <c r="BG3" s="3">
        <v>23</v>
      </c>
      <c r="BH3" s="3">
        <v>22</v>
      </c>
      <c r="BI3" s="3">
        <v>21</v>
      </c>
      <c r="BJ3" s="3">
        <v>21</v>
      </c>
      <c r="BK3" s="2">
        <f t="shared" ref="BK3:BK5" si="16">AVERAGE(BM3:BP3)</f>
        <v>22</v>
      </c>
      <c r="BL3" s="2">
        <f t="shared" ref="BL3:BL5" si="17">((STDEV(BM3:BP3)/SQRT(4)))</f>
        <v>0.40824829046386302</v>
      </c>
      <c r="BM3" s="3">
        <v>21</v>
      </c>
      <c r="BN3" s="3">
        <v>22</v>
      </c>
      <c r="BO3" s="3">
        <v>22</v>
      </c>
      <c r="BP3" s="3">
        <v>23</v>
      </c>
      <c r="BQ3" s="2">
        <f t="shared" ref="BQ3:BQ5" si="18">AVERAGE(BS3:BV3)</f>
        <v>21</v>
      </c>
      <c r="BR3" s="2">
        <f t="shared" ref="BR3:BR5" si="19">((STDEV(BS3:BV3)/SQRT(4)))</f>
        <v>0</v>
      </c>
      <c r="BS3" s="3">
        <v>21</v>
      </c>
      <c r="BT3" s="3">
        <v>21</v>
      </c>
      <c r="BU3" s="3">
        <v>21</v>
      </c>
      <c r="BV3" s="3">
        <v>21</v>
      </c>
      <c r="BW3" s="2">
        <f t="shared" ref="BW3:BW5" si="20">AVERAGE(BY3:CB3)</f>
        <v>21</v>
      </c>
      <c r="BX3" s="2">
        <f t="shared" ref="BX3:BX5" si="21">((STDEV(BY3:CB3)/SQRT(4)))</f>
        <v>0</v>
      </c>
      <c r="BY3" s="3">
        <v>21</v>
      </c>
      <c r="BZ3" s="3">
        <v>21</v>
      </c>
      <c r="CA3" s="3">
        <v>21</v>
      </c>
      <c r="CB3" s="3">
        <v>21</v>
      </c>
      <c r="CC3" s="2">
        <f t="shared" ref="CC3:CC5" si="22">AVERAGE(CE3:CH3)</f>
        <v>29</v>
      </c>
      <c r="CD3" s="2">
        <f t="shared" ref="CD3:CD5" si="23">((STDEV(CE3:CH3)/SQRT(4)))</f>
        <v>0</v>
      </c>
      <c r="CE3" s="3">
        <v>29</v>
      </c>
      <c r="CF3" s="3">
        <v>29</v>
      </c>
      <c r="CG3" s="3">
        <v>29</v>
      </c>
      <c r="CH3" s="3">
        <v>29</v>
      </c>
      <c r="CI3" s="2">
        <f t="shared" ref="CI3:CI5" si="24">AVERAGE(CK3:CN3)</f>
        <v>28.5</v>
      </c>
      <c r="CJ3" s="2">
        <f t="shared" ref="CJ3:CJ5" si="25">((STDEV(CK3:CN3)/SQRT(4)))</f>
        <v>0.28867513459481287</v>
      </c>
      <c r="CK3" s="3">
        <v>28</v>
      </c>
      <c r="CL3" s="3">
        <v>29</v>
      </c>
      <c r="CM3" s="3">
        <v>28</v>
      </c>
      <c r="CN3" s="3">
        <v>29</v>
      </c>
      <c r="CO3" s="2">
        <f t="shared" ref="CO3:CO5" si="26">AVERAGE(CQ3:CT3)</f>
        <v>23.25</v>
      </c>
      <c r="CP3" s="2">
        <f t="shared" ref="CP3:CP5" si="27">((STDEV(CQ3:CT3)/SQRT(4)))</f>
        <v>0.8539125638299665</v>
      </c>
      <c r="CQ3" s="3">
        <v>24</v>
      </c>
      <c r="CR3" s="3">
        <v>25</v>
      </c>
      <c r="CS3" s="3">
        <v>21</v>
      </c>
      <c r="CT3" s="3">
        <v>23</v>
      </c>
      <c r="CU3" s="2">
        <f t="shared" ref="CU3:CU5" si="28">AVERAGE(CW3:CZ3)</f>
        <v>23.25</v>
      </c>
      <c r="CV3" s="2">
        <f t="shared" ref="CV3:CV5" si="29">((STDEV(CW3:CZ3)/SQRT(4)))</f>
        <v>0.47871355387816905</v>
      </c>
      <c r="CW3" s="3">
        <v>24</v>
      </c>
      <c r="CX3" s="3">
        <v>24</v>
      </c>
      <c r="CY3" s="3">
        <v>22</v>
      </c>
      <c r="CZ3" s="3">
        <v>23</v>
      </c>
      <c r="DA3" s="2">
        <f t="shared" ref="DA3:DA5" si="30">AVERAGE(DC3:DF3)</f>
        <v>26</v>
      </c>
      <c r="DB3" s="2">
        <f t="shared" ref="DB3:DB5" si="31">((STDEV(DC3:DF3)/SQRT(4)))</f>
        <v>1.2247448713915889</v>
      </c>
      <c r="DC3" s="3">
        <v>23</v>
      </c>
      <c r="DD3" s="3">
        <v>25</v>
      </c>
      <c r="DE3" s="3">
        <v>28</v>
      </c>
      <c r="DF3" s="3">
        <v>28</v>
      </c>
      <c r="DG3" s="2">
        <f t="shared" ref="DG3:DG5" si="32">AVERAGE(DI3:DL3)</f>
        <v>23.75</v>
      </c>
      <c r="DH3" s="2">
        <f t="shared" ref="DH3:DH5" si="33">((STDEV(DI3:DL3)/SQRT(4)))</f>
        <v>0.75</v>
      </c>
      <c r="DI3" s="3">
        <v>23</v>
      </c>
      <c r="DJ3" s="3">
        <v>23</v>
      </c>
      <c r="DK3" s="3">
        <v>23</v>
      </c>
      <c r="DL3" s="3">
        <v>26</v>
      </c>
    </row>
    <row r="4" spans="1:116" x14ac:dyDescent="0.25">
      <c r="A4" s="1">
        <v>45159</v>
      </c>
      <c r="B4" s="4">
        <v>64</v>
      </c>
      <c r="C4" s="2">
        <v>1433</v>
      </c>
      <c r="D4" s="2">
        <v>1062</v>
      </c>
      <c r="E4" s="2">
        <v>801</v>
      </c>
      <c r="F4" s="2">
        <v>552</v>
      </c>
      <c r="G4" s="2">
        <v>320</v>
      </c>
      <c r="H4" s="2">
        <v>306</v>
      </c>
      <c r="I4" s="2">
        <f t="shared" si="0"/>
        <v>29</v>
      </c>
      <c r="J4" s="2">
        <f t="shared" si="1"/>
        <v>0</v>
      </c>
      <c r="K4" s="3">
        <v>29</v>
      </c>
      <c r="L4" s="3">
        <v>29</v>
      </c>
      <c r="M4" s="3">
        <v>29</v>
      </c>
      <c r="N4" s="3">
        <v>29</v>
      </c>
      <c r="O4" s="2">
        <f t="shared" si="2"/>
        <v>43.75</v>
      </c>
      <c r="P4" s="2">
        <f t="shared" si="3"/>
        <v>3.9449334595148748</v>
      </c>
      <c r="Q4" s="3">
        <v>32</v>
      </c>
      <c r="R4" s="3">
        <v>47</v>
      </c>
      <c r="S4" s="3">
        <v>47</v>
      </c>
      <c r="T4" s="3">
        <v>49</v>
      </c>
      <c r="U4" s="2">
        <f t="shared" si="4"/>
        <v>43</v>
      </c>
      <c r="V4" s="2">
        <f t="shared" si="5"/>
        <v>4</v>
      </c>
      <c r="W4" s="3">
        <v>31</v>
      </c>
      <c r="X4" s="3">
        <v>47</v>
      </c>
      <c r="Y4" s="3">
        <v>47</v>
      </c>
      <c r="Z4" s="3">
        <v>47</v>
      </c>
      <c r="AA4" s="2">
        <f>AVERAGE(AD4:AG4)</f>
        <v>28.875</v>
      </c>
      <c r="AB4" s="2">
        <f>((STDEV(AD4:AG4)/SQRT(4)))</f>
        <v>0.125</v>
      </c>
      <c r="AC4" s="3">
        <v>29</v>
      </c>
      <c r="AD4" s="3">
        <v>29</v>
      </c>
      <c r="AE4" s="3">
        <v>29</v>
      </c>
      <c r="AF4" s="3">
        <v>29</v>
      </c>
      <c r="AG4" s="2">
        <f t="shared" si="6"/>
        <v>28.5</v>
      </c>
      <c r="AH4" s="2">
        <f t="shared" si="7"/>
        <v>0.28867513459481287</v>
      </c>
      <c r="AI4" s="3">
        <v>29</v>
      </c>
      <c r="AJ4" s="3">
        <v>29</v>
      </c>
      <c r="AK4" s="3">
        <v>28</v>
      </c>
      <c r="AL4" s="3">
        <v>28</v>
      </c>
      <c r="AM4" s="2">
        <f t="shared" si="8"/>
        <v>27.5</v>
      </c>
      <c r="AN4" s="2">
        <f t="shared" si="9"/>
        <v>0.6454972243679028</v>
      </c>
      <c r="AO4" s="3">
        <v>28</v>
      </c>
      <c r="AP4" s="3">
        <v>29</v>
      </c>
      <c r="AQ4" s="3">
        <v>26</v>
      </c>
      <c r="AR4" s="3">
        <v>27</v>
      </c>
      <c r="AS4" s="2">
        <f t="shared" si="10"/>
        <v>29</v>
      </c>
      <c r="AT4" s="2">
        <f t="shared" si="11"/>
        <v>0</v>
      </c>
      <c r="AU4" s="3">
        <v>29</v>
      </c>
      <c r="AV4" s="3">
        <v>29</v>
      </c>
      <c r="AW4" s="3">
        <v>29</v>
      </c>
      <c r="AX4" s="3">
        <v>29</v>
      </c>
      <c r="AY4" s="2">
        <f t="shared" si="12"/>
        <v>29</v>
      </c>
      <c r="AZ4" s="2">
        <f t="shared" si="13"/>
        <v>0</v>
      </c>
      <c r="BA4" s="3">
        <v>29</v>
      </c>
      <c r="BB4" s="3">
        <v>29</v>
      </c>
      <c r="BC4" s="3">
        <v>29</v>
      </c>
      <c r="BD4" s="3">
        <v>29</v>
      </c>
      <c r="BE4" s="2">
        <f t="shared" si="14"/>
        <v>27.25</v>
      </c>
      <c r="BF4" s="2">
        <f t="shared" si="15"/>
        <v>1.0307764064044151</v>
      </c>
      <c r="BG4" s="3">
        <v>29</v>
      </c>
      <c r="BH4" s="3">
        <v>29</v>
      </c>
      <c r="BI4" s="3">
        <v>25</v>
      </c>
      <c r="BJ4" s="3">
        <v>26</v>
      </c>
      <c r="BK4" s="2">
        <f t="shared" si="16"/>
        <v>26</v>
      </c>
      <c r="BL4" s="2">
        <f t="shared" si="17"/>
        <v>1.1547005383792515</v>
      </c>
      <c r="BM4" s="3">
        <v>24</v>
      </c>
      <c r="BN4" s="3">
        <v>28</v>
      </c>
      <c r="BO4" s="3">
        <v>24</v>
      </c>
      <c r="BP4" s="3">
        <v>28</v>
      </c>
      <c r="BQ4" s="2">
        <f t="shared" si="18"/>
        <v>23</v>
      </c>
      <c r="BR4" s="2">
        <f t="shared" si="19"/>
        <v>0.40824829046386302</v>
      </c>
      <c r="BS4" s="3">
        <v>22</v>
      </c>
      <c r="BT4" s="3">
        <v>23</v>
      </c>
      <c r="BU4" s="3">
        <v>23</v>
      </c>
      <c r="BV4" s="3">
        <v>24</v>
      </c>
      <c r="BW4" s="2">
        <f t="shared" si="20"/>
        <v>22.75</v>
      </c>
      <c r="BX4" s="2">
        <f t="shared" si="21"/>
        <v>0.25</v>
      </c>
      <c r="BY4" s="3">
        <v>23</v>
      </c>
      <c r="BZ4" s="3">
        <v>22</v>
      </c>
      <c r="CA4" s="3">
        <v>23</v>
      </c>
      <c r="CB4" s="3">
        <v>23</v>
      </c>
      <c r="CC4" s="2">
        <f t="shared" si="22"/>
        <v>29</v>
      </c>
      <c r="CD4" s="2">
        <f t="shared" si="23"/>
        <v>0</v>
      </c>
      <c r="CE4" s="3">
        <v>29</v>
      </c>
      <c r="CF4" s="3">
        <v>29</v>
      </c>
      <c r="CG4" s="3">
        <v>29</v>
      </c>
      <c r="CH4" s="3">
        <v>29</v>
      </c>
      <c r="CI4" s="2">
        <f t="shared" si="24"/>
        <v>29</v>
      </c>
      <c r="CJ4" s="2">
        <f t="shared" si="25"/>
        <v>0</v>
      </c>
      <c r="CK4" s="3">
        <v>29</v>
      </c>
      <c r="CL4" s="3">
        <v>29</v>
      </c>
      <c r="CM4" s="3">
        <v>29</v>
      </c>
      <c r="CN4" s="3">
        <v>29</v>
      </c>
      <c r="CO4" s="2">
        <f t="shared" si="26"/>
        <v>28.25</v>
      </c>
      <c r="CP4" s="2">
        <f t="shared" si="27"/>
        <v>0.75</v>
      </c>
      <c r="CQ4" s="3">
        <v>29</v>
      </c>
      <c r="CR4" s="3">
        <v>29</v>
      </c>
      <c r="CS4" s="3">
        <v>26</v>
      </c>
      <c r="CT4" s="3">
        <v>29</v>
      </c>
      <c r="CU4" s="2">
        <f t="shared" si="28"/>
        <v>29</v>
      </c>
      <c r="CV4" s="2">
        <f t="shared" si="29"/>
        <v>0</v>
      </c>
      <c r="CW4" s="3">
        <v>29</v>
      </c>
      <c r="CX4" s="3">
        <v>29</v>
      </c>
      <c r="CY4" s="3">
        <v>29</v>
      </c>
      <c r="CZ4" s="3">
        <v>29</v>
      </c>
      <c r="DA4" s="2">
        <f t="shared" si="30"/>
        <v>28.75</v>
      </c>
      <c r="DB4" s="2">
        <f t="shared" si="31"/>
        <v>0.25</v>
      </c>
      <c r="DC4" s="3">
        <v>28</v>
      </c>
      <c r="DD4" s="3">
        <v>29</v>
      </c>
      <c r="DE4" s="3">
        <v>29</v>
      </c>
      <c r="DF4" s="3">
        <v>29</v>
      </c>
      <c r="DG4" s="2">
        <f t="shared" si="32"/>
        <v>28.25</v>
      </c>
      <c r="DH4" s="2">
        <f t="shared" si="33"/>
        <v>0.75</v>
      </c>
      <c r="DI4" s="3">
        <v>26</v>
      </c>
      <c r="DJ4" s="3">
        <v>29</v>
      </c>
      <c r="DK4" s="3">
        <v>29</v>
      </c>
      <c r="DL4" s="3">
        <v>29</v>
      </c>
    </row>
    <row r="5" spans="1:116" x14ac:dyDescent="0.25">
      <c r="A5" s="1">
        <v>45173</v>
      </c>
      <c r="B5" s="4">
        <v>78</v>
      </c>
      <c r="C5" s="2">
        <v>1738</v>
      </c>
      <c r="D5" s="2">
        <v>1367</v>
      </c>
      <c r="E5" s="2">
        <v>1107</v>
      </c>
      <c r="F5" s="2">
        <v>857</v>
      </c>
      <c r="G5" s="2">
        <v>626</v>
      </c>
      <c r="H5" s="2">
        <v>391</v>
      </c>
      <c r="I5" s="2">
        <f t="shared" si="0"/>
        <v>36.75</v>
      </c>
      <c r="J5" s="2">
        <f t="shared" si="1"/>
        <v>7.75</v>
      </c>
      <c r="K5" s="3">
        <v>29</v>
      </c>
      <c r="L5" s="3">
        <v>29</v>
      </c>
      <c r="M5" s="3">
        <v>60</v>
      </c>
      <c r="N5" s="3">
        <v>29</v>
      </c>
      <c r="O5" s="2">
        <f t="shared" si="2"/>
        <v>67</v>
      </c>
      <c r="P5" s="2">
        <f t="shared" si="3"/>
        <v>1.1547005383792515</v>
      </c>
      <c r="Q5" s="3">
        <v>65</v>
      </c>
      <c r="R5" s="3">
        <v>69</v>
      </c>
      <c r="S5" s="3">
        <v>69</v>
      </c>
      <c r="T5" s="3">
        <v>65</v>
      </c>
      <c r="U5" s="2">
        <f t="shared" si="4"/>
        <v>68</v>
      </c>
      <c r="V5" s="2">
        <f t="shared" si="5"/>
        <v>1</v>
      </c>
      <c r="W5" s="3">
        <v>69</v>
      </c>
      <c r="X5" s="3">
        <v>69</v>
      </c>
      <c r="Y5" s="3">
        <v>65</v>
      </c>
      <c r="Z5" s="3">
        <v>69</v>
      </c>
      <c r="AA5" s="2">
        <f>AVERAGE(AD5:AG5)</f>
        <v>44.625</v>
      </c>
      <c r="AB5" s="2">
        <f>((STDEV(AD5:AG5)/SQRT(4)))</f>
        <v>5.1936459576422163</v>
      </c>
      <c r="AC5" s="3">
        <v>45</v>
      </c>
      <c r="AD5" s="3">
        <v>49</v>
      </c>
      <c r="AE5" s="3">
        <v>53</v>
      </c>
      <c r="AF5" s="3">
        <v>47</v>
      </c>
      <c r="AG5" s="2">
        <f t="shared" si="6"/>
        <v>29.5</v>
      </c>
      <c r="AH5" s="2">
        <f t="shared" si="7"/>
        <v>0.5</v>
      </c>
      <c r="AI5" s="3">
        <v>29</v>
      </c>
      <c r="AJ5" s="3">
        <v>29</v>
      </c>
      <c r="AK5" s="3">
        <v>31</v>
      </c>
      <c r="AL5" s="3">
        <v>29</v>
      </c>
      <c r="AM5" s="2">
        <f t="shared" si="8"/>
        <v>28.5</v>
      </c>
      <c r="AN5" s="2">
        <f t="shared" si="9"/>
        <v>0.5</v>
      </c>
      <c r="AO5" s="3">
        <v>29</v>
      </c>
      <c r="AP5" s="3">
        <v>29</v>
      </c>
      <c r="AQ5" s="3">
        <v>29</v>
      </c>
      <c r="AR5" s="3">
        <v>27</v>
      </c>
      <c r="AS5" s="2">
        <f t="shared" si="10"/>
        <v>29</v>
      </c>
      <c r="AT5" s="2">
        <f t="shared" si="11"/>
        <v>0</v>
      </c>
      <c r="AU5" s="3">
        <v>29</v>
      </c>
      <c r="AV5" s="3">
        <v>29</v>
      </c>
      <c r="AW5" s="3">
        <v>29</v>
      </c>
      <c r="AX5" s="3">
        <v>29</v>
      </c>
      <c r="AY5" s="2">
        <f t="shared" si="12"/>
        <v>29</v>
      </c>
      <c r="AZ5" s="2">
        <f t="shared" si="13"/>
        <v>0</v>
      </c>
      <c r="BA5" s="3">
        <v>29</v>
      </c>
      <c r="BB5" s="3">
        <v>29</v>
      </c>
      <c r="BC5" s="3">
        <v>29</v>
      </c>
      <c r="BD5" s="3">
        <v>29</v>
      </c>
      <c r="BE5" s="2">
        <f t="shared" si="14"/>
        <v>27.25</v>
      </c>
      <c r="BF5" s="2">
        <f t="shared" si="15"/>
        <v>1.0307764064044151</v>
      </c>
      <c r="BG5" s="3">
        <v>29</v>
      </c>
      <c r="BH5" s="3">
        <v>29</v>
      </c>
      <c r="BI5" s="3">
        <v>26</v>
      </c>
      <c r="BJ5" s="3">
        <v>25</v>
      </c>
      <c r="BK5" s="2">
        <f t="shared" si="16"/>
        <v>26.5</v>
      </c>
      <c r="BL5" s="2">
        <f t="shared" si="17"/>
        <v>1.4433756729740645</v>
      </c>
      <c r="BM5" s="3">
        <v>24</v>
      </c>
      <c r="BN5" s="3">
        <v>29</v>
      </c>
      <c r="BO5" s="3">
        <v>24</v>
      </c>
      <c r="BP5" s="3">
        <v>29</v>
      </c>
      <c r="BQ5" s="2">
        <f t="shared" si="18"/>
        <v>25</v>
      </c>
      <c r="BR5" s="2">
        <f t="shared" si="19"/>
        <v>1.0801234497346435</v>
      </c>
      <c r="BS5" s="3">
        <v>23</v>
      </c>
      <c r="BT5" s="3">
        <v>28</v>
      </c>
      <c r="BU5" s="3">
        <v>24</v>
      </c>
      <c r="BV5" s="3">
        <v>25</v>
      </c>
      <c r="BW5" s="2">
        <f t="shared" si="20"/>
        <v>24</v>
      </c>
      <c r="BX5" s="2">
        <f t="shared" si="21"/>
        <v>0.57735026918962573</v>
      </c>
      <c r="BY5" s="3">
        <v>23</v>
      </c>
      <c r="BZ5" s="3">
        <v>25</v>
      </c>
      <c r="CA5" s="3">
        <v>23</v>
      </c>
      <c r="CB5" s="3">
        <v>25</v>
      </c>
      <c r="CC5" s="2">
        <f t="shared" si="22"/>
        <v>29</v>
      </c>
      <c r="CD5" s="2">
        <f t="shared" si="23"/>
        <v>0</v>
      </c>
      <c r="CE5" s="3">
        <v>29</v>
      </c>
      <c r="CF5" s="3">
        <v>29</v>
      </c>
      <c r="CG5" s="3">
        <v>29</v>
      </c>
      <c r="CH5" s="3">
        <v>29</v>
      </c>
      <c r="CI5" s="2">
        <f t="shared" si="24"/>
        <v>29</v>
      </c>
      <c r="CJ5" s="2">
        <f t="shared" si="25"/>
        <v>0</v>
      </c>
      <c r="CK5" s="3">
        <v>29</v>
      </c>
      <c r="CL5" s="3">
        <v>29</v>
      </c>
      <c r="CM5" s="3">
        <v>29</v>
      </c>
      <c r="CN5" s="3">
        <v>29</v>
      </c>
      <c r="CO5" s="2">
        <f t="shared" si="26"/>
        <v>28.5</v>
      </c>
      <c r="CP5" s="2">
        <f t="shared" si="27"/>
        <v>0.5</v>
      </c>
      <c r="CQ5" s="3">
        <v>29</v>
      </c>
      <c r="CR5" s="3">
        <v>29</v>
      </c>
      <c r="CS5" s="3">
        <v>27</v>
      </c>
      <c r="CT5" s="3">
        <v>29</v>
      </c>
      <c r="CU5" s="2">
        <f t="shared" si="28"/>
        <v>29.5</v>
      </c>
      <c r="CV5" s="2">
        <f t="shared" si="29"/>
        <v>0.5</v>
      </c>
      <c r="CW5" s="3">
        <v>31</v>
      </c>
      <c r="CX5" s="3">
        <v>29</v>
      </c>
      <c r="CY5" s="3">
        <v>29</v>
      </c>
      <c r="CZ5" s="3">
        <v>29</v>
      </c>
      <c r="DA5" s="2">
        <f t="shared" si="30"/>
        <v>29</v>
      </c>
      <c r="DB5" s="2">
        <f t="shared" si="31"/>
        <v>0</v>
      </c>
      <c r="DC5" s="3">
        <v>29</v>
      </c>
      <c r="DD5" s="3">
        <v>29</v>
      </c>
      <c r="DE5" s="3">
        <v>29</v>
      </c>
      <c r="DF5" s="3">
        <v>29</v>
      </c>
      <c r="DG5" s="2">
        <f t="shared" si="32"/>
        <v>29</v>
      </c>
      <c r="DH5" s="2">
        <f t="shared" si="33"/>
        <v>0</v>
      </c>
      <c r="DI5" s="3">
        <v>29</v>
      </c>
      <c r="DJ5" s="3">
        <v>29</v>
      </c>
      <c r="DK5" s="3">
        <v>29</v>
      </c>
      <c r="DL5" s="3">
        <v>29</v>
      </c>
    </row>
    <row r="6" spans="1:116" x14ac:dyDescent="0.25">
      <c r="A6" s="1">
        <v>45202</v>
      </c>
      <c r="B6" s="4">
        <v>107</v>
      </c>
      <c r="I6" s="2">
        <f t="shared" ref="I6:I8" si="34">AVERAGE(K6:N6)</f>
        <v>57</v>
      </c>
      <c r="J6" s="2">
        <f t="shared" ref="J6:J8" si="35">((STDEV(K6:N6)/SQRT(4)))</f>
        <v>8</v>
      </c>
      <c r="K6" s="3">
        <v>65</v>
      </c>
      <c r="L6" s="3">
        <v>33</v>
      </c>
      <c r="M6" s="3">
        <v>65</v>
      </c>
      <c r="N6" s="3">
        <v>65</v>
      </c>
      <c r="O6" s="2">
        <f t="shared" ref="O6:O11" si="36">AVERAGE(Q6:T6)</f>
        <v>73.5</v>
      </c>
      <c r="P6" s="2">
        <f t="shared" ref="P6:P11" si="37">((STDEV(Q6:T6)/SQRT(4)))</f>
        <v>3.8622100754188224</v>
      </c>
      <c r="Q6" s="3">
        <v>69</v>
      </c>
      <c r="R6" s="3">
        <v>69</v>
      </c>
      <c r="S6" s="3">
        <v>71</v>
      </c>
      <c r="T6" s="3">
        <v>85</v>
      </c>
      <c r="U6" s="2">
        <f t="shared" ref="U6:U10" si="38">AVERAGE(W6:Z6)</f>
        <v>71</v>
      </c>
      <c r="V6" s="2">
        <f t="shared" ref="V6:V10" si="39">((STDEV(W6:Z6)/SQRT(4)))</f>
        <v>2</v>
      </c>
      <c r="W6" s="3">
        <v>69</v>
      </c>
      <c r="X6" s="3">
        <v>69</v>
      </c>
      <c r="Y6" s="3">
        <v>69</v>
      </c>
      <c r="Z6" s="3">
        <v>77</v>
      </c>
      <c r="AA6" s="2">
        <f>AVERAGE(AC6:AF6)</f>
        <v>66</v>
      </c>
      <c r="AB6" s="2">
        <f>AVERAGE(AC6:AF6)</f>
        <v>66</v>
      </c>
      <c r="AC6" s="3">
        <v>65</v>
      </c>
      <c r="AD6" s="3">
        <v>69</v>
      </c>
      <c r="AE6" s="3">
        <v>65</v>
      </c>
      <c r="AF6" s="3">
        <v>65</v>
      </c>
      <c r="AG6" s="2">
        <f t="shared" ref="AG6:AG7" si="40">AVERAGE(AI6:AL6)</f>
        <v>65</v>
      </c>
      <c r="AH6" s="2">
        <f t="shared" ref="AH6:AH7" si="41">((STDEV(AI6:AL6)/SQRT(4)))</f>
        <v>0</v>
      </c>
      <c r="AI6" s="3">
        <v>65</v>
      </c>
      <c r="AJ6" s="3">
        <v>65</v>
      </c>
      <c r="AK6" s="3">
        <v>65</v>
      </c>
      <c r="AL6" s="3">
        <v>65</v>
      </c>
      <c r="AM6" s="2">
        <f t="shared" ref="AM6:AM8" si="42">AVERAGE(AO6:AR6)</f>
        <v>62.5</v>
      </c>
      <c r="AN6" s="2">
        <f t="shared" ref="AN6:AN8" si="43">((STDEV(AO6:AR6)/SQRT(4)))</f>
        <v>3.5707142142714252</v>
      </c>
      <c r="AO6" s="3">
        <v>60</v>
      </c>
      <c r="AP6" s="3">
        <v>57</v>
      </c>
      <c r="AQ6" s="3">
        <v>60</v>
      </c>
      <c r="AR6" s="3">
        <v>73</v>
      </c>
      <c r="AS6" s="2">
        <f t="shared" ref="AS6:AS8" si="44">AVERAGE(AU6:AX6)</f>
        <v>29</v>
      </c>
      <c r="AT6" s="2">
        <f t="shared" ref="AT6:AT8" si="45">((STDEV(AU6:AX6)/SQRT(4)))</f>
        <v>0</v>
      </c>
      <c r="AU6" s="3">
        <v>29</v>
      </c>
      <c r="AV6" s="3">
        <v>29</v>
      </c>
      <c r="AW6" s="3">
        <v>29</v>
      </c>
      <c r="AX6" s="3">
        <v>29</v>
      </c>
      <c r="AY6" s="2">
        <f t="shared" ref="AY6:AY8" si="46">AVERAGE(BA6:BD6)</f>
        <v>29</v>
      </c>
      <c r="AZ6" s="2">
        <f t="shared" ref="AZ6:AZ8" si="47">((STDEV(BA6:BD6)/SQRT(4)))</f>
        <v>0</v>
      </c>
      <c r="BA6" s="3">
        <v>29</v>
      </c>
      <c r="BB6" s="3">
        <v>29</v>
      </c>
      <c r="BC6" s="3">
        <v>29</v>
      </c>
      <c r="BD6" s="3">
        <v>29</v>
      </c>
      <c r="BE6" s="2">
        <f t="shared" ref="BE6:BE8" si="48">AVERAGE(BG6:BJ6)</f>
        <v>29</v>
      </c>
      <c r="BF6" s="2">
        <f t="shared" ref="BF6:BF8" si="49">((STDEV(BG6:BJ6)/SQRT(4)))</f>
        <v>0</v>
      </c>
      <c r="BG6" s="3">
        <v>29</v>
      </c>
      <c r="BH6" s="3">
        <v>29</v>
      </c>
      <c r="BI6" s="3">
        <v>29</v>
      </c>
      <c r="BJ6" s="3">
        <v>29</v>
      </c>
      <c r="BK6" s="2">
        <f t="shared" ref="BK6:BK8" si="50">AVERAGE(BM6:BP6)</f>
        <v>29</v>
      </c>
      <c r="BL6" s="2">
        <f t="shared" ref="BL6:BL8" si="51">((STDEV(BM6:BP6)/SQRT(4)))</f>
        <v>0</v>
      </c>
      <c r="BM6" s="3">
        <v>29</v>
      </c>
      <c r="BN6" s="3">
        <v>29</v>
      </c>
      <c r="BO6" s="3">
        <v>29</v>
      </c>
      <c r="BP6" s="3">
        <v>29</v>
      </c>
      <c r="BQ6" s="2">
        <f t="shared" ref="BQ6:BQ8" si="52">AVERAGE(BS6:BV6)</f>
        <v>30.25</v>
      </c>
      <c r="BR6" s="2">
        <f t="shared" ref="BR6:BR8" si="53">((STDEV(BS6:BV6)/SQRT(4)))</f>
        <v>0.75</v>
      </c>
      <c r="BS6" s="3">
        <v>32</v>
      </c>
      <c r="BT6" s="3">
        <v>29</v>
      </c>
      <c r="BU6" s="3">
        <v>29</v>
      </c>
      <c r="BV6" s="3">
        <v>31</v>
      </c>
      <c r="BW6" s="2">
        <f t="shared" ref="BW6:BW8" si="54">AVERAGE(BY6:CB6)</f>
        <v>31.25</v>
      </c>
      <c r="BX6" s="2">
        <f t="shared" ref="BX6:BX8" si="55">((STDEV(BY6:CB6)/SQRT(4)))</f>
        <v>0.8539125638299665</v>
      </c>
      <c r="BY6" s="3">
        <v>29</v>
      </c>
      <c r="BZ6" s="3">
        <v>32</v>
      </c>
      <c r="CA6" s="3">
        <v>31</v>
      </c>
      <c r="CB6" s="3">
        <v>33</v>
      </c>
      <c r="CC6" s="2">
        <f t="shared" ref="CC6:CC8" si="56">AVERAGE(CE6:CH6)</f>
        <v>29</v>
      </c>
      <c r="CD6" s="2">
        <f t="shared" ref="CD6:CD8" si="57">((STDEV(CE6:CH6)/SQRT(4)))</f>
        <v>0</v>
      </c>
      <c r="CE6" s="3">
        <v>29</v>
      </c>
      <c r="CF6" s="3">
        <v>29</v>
      </c>
      <c r="CG6" s="3">
        <v>29</v>
      </c>
      <c r="CH6" s="3">
        <v>29</v>
      </c>
      <c r="CI6" s="2">
        <f t="shared" ref="CI6:CI8" si="58">AVERAGE(CK6:CN6)</f>
        <v>29.5</v>
      </c>
      <c r="CJ6" s="2">
        <f t="shared" ref="CJ6:CJ8" si="59">((STDEV(CK6:CN6)/SQRT(4)))</f>
        <v>0.5</v>
      </c>
      <c r="CK6" s="3">
        <v>29</v>
      </c>
      <c r="CL6" s="3">
        <v>29</v>
      </c>
      <c r="CM6" s="3">
        <v>31</v>
      </c>
      <c r="CN6" s="3">
        <v>29</v>
      </c>
      <c r="CO6" s="2">
        <f t="shared" ref="CO6:CO8" si="60">AVERAGE(CQ6:CT6)</f>
        <v>29.5</v>
      </c>
      <c r="CP6" s="2">
        <f t="shared" ref="CP6:CP8" si="61">((STDEV(CQ6:CT6)/SQRT(4)))</f>
        <v>0.5</v>
      </c>
      <c r="CQ6" s="3">
        <v>29</v>
      </c>
      <c r="CR6" s="3">
        <v>31</v>
      </c>
      <c r="CS6" s="3">
        <v>29</v>
      </c>
      <c r="CT6" s="3">
        <v>29</v>
      </c>
      <c r="CU6" s="2">
        <f t="shared" ref="CU6:CU8" si="62">AVERAGE(CW6:CZ6)</f>
        <v>30</v>
      </c>
      <c r="CV6" s="2">
        <f t="shared" ref="CV6:CV8" si="63">((STDEV(CW6:CZ6)/SQRT(4)))</f>
        <v>1</v>
      </c>
      <c r="CW6" s="3">
        <v>33</v>
      </c>
      <c r="CX6" s="3">
        <v>29</v>
      </c>
      <c r="CY6" s="3">
        <v>29</v>
      </c>
      <c r="CZ6" s="3">
        <v>29</v>
      </c>
      <c r="DA6" s="2">
        <f t="shared" ref="DA6:DA8" si="64">AVERAGE(DC6:DF6)</f>
        <v>34.5</v>
      </c>
      <c r="DB6" s="2">
        <f t="shared" ref="DB6:DB8" si="65">((STDEV(DC6:DF6)/SQRT(4)))</f>
        <v>3.5707142142714252</v>
      </c>
      <c r="DC6" s="3">
        <v>32</v>
      </c>
      <c r="DD6" s="3">
        <v>29</v>
      </c>
      <c r="DE6" s="3">
        <v>32</v>
      </c>
      <c r="DF6" s="3">
        <v>45</v>
      </c>
      <c r="DG6" s="2">
        <f t="shared" ref="DG6:DG8" si="66">AVERAGE(DI6:DL6)</f>
        <v>30.5</v>
      </c>
      <c r="DH6" s="2">
        <f t="shared" ref="DH6:DH8" si="67">((STDEV(DI6:DL6)/SQRT(4)))</f>
        <v>0.9574271077563381</v>
      </c>
      <c r="DI6" s="3">
        <v>29</v>
      </c>
      <c r="DJ6" s="3">
        <v>31</v>
      </c>
      <c r="DK6" s="3">
        <v>33</v>
      </c>
      <c r="DL6" s="3">
        <v>29</v>
      </c>
    </row>
    <row r="7" spans="1:116" x14ac:dyDescent="0.25">
      <c r="A7" s="1">
        <v>45226</v>
      </c>
      <c r="B7" s="4">
        <v>131</v>
      </c>
      <c r="I7" s="2">
        <f t="shared" si="34"/>
        <v>68</v>
      </c>
      <c r="J7" s="2">
        <f t="shared" si="35"/>
        <v>1</v>
      </c>
      <c r="K7" s="3">
        <v>69</v>
      </c>
      <c r="L7" s="3">
        <v>65</v>
      </c>
      <c r="M7" s="3">
        <v>69</v>
      </c>
      <c r="N7" s="3">
        <v>69</v>
      </c>
      <c r="O7" s="2">
        <f t="shared" si="36"/>
        <v>92</v>
      </c>
      <c r="P7" s="2">
        <f t="shared" si="37"/>
        <v>0</v>
      </c>
      <c r="Q7" s="3">
        <v>92</v>
      </c>
      <c r="R7" s="3">
        <v>92</v>
      </c>
      <c r="S7" s="3">
        <v>92</v>
      </c>
      <c r="T7" s="3">
        <v>92</v>
      </c>
      <c r="U7" s="2">
        <f t="shared" si="38"/>
        <v>92</v>
      </c>
      <c r="V7" s="2">
        <f t="shared" si="39"/>
        <v>0</v>
      </c>
      <c r="W7" s="3">
        <v>92</v>
      </c>
      <c r="X7" s="3">
        <v>92</v>
      </c>
      <c r="Y7" s="3">
        <v>92</v>
      </c>
      <c r="Z7" s="3">
        <v>92</v>
      </c>
      <c r="AA7" s="2">
        <f t="shared" ref="AA7" si="68">AVERAGE(AC7:AF7)</f>
        <v>92</v>
      </c>
      <c r="AB7" s="2">
        <f t="shared" ref="AB7" si="69">AVERAGE(AC7:AF7)</f>
        <v>92</v>
      </c>
      <c r="AC7" s="3">
        <v>92</v>
      </c>
      <c r="AD7" s="3">
        <v>92</v>
      </c>
      <c r="AE7" s="3">
        <v>92</v>
      </c>
      <c r="AF7" s="3">
        <v>92</v>
      </c>
      <c r="AG7" s="2">
        <f t="shared" si="40"/>
        <v>92</v>
      </c>
      <c r="AH7" s="2">
        <f t="shared" si="41"/>
        <v>0</v>
      </c>
      <c r="AI7" s="3">
        <v>92</v>
      </c>
      <c r="AJ7" s="3">
        <v>92</v>
      </c>
      <c r="AK7" s="3">
        <v>92</v>
      </c>
      <c r="AL7" s="3">
        <v>92</v>
      </c>
      <c r="AM7" s="2">
        <f t="shared" si="42"/>
        <v>66.5</v>
      </c>
      <c r="AN7" s="2">
        <f t="shared" si="43"/>
        <v>1.5</v>
      </c>
      <c r="AO7" s="3">
        <v>65</v>
      </c>
      <c r="AP7" s="3">
        <v>71</v>
      </c>
      <c r="AQ7" s="3">
        <v>65</v>
      </c>
      <c r="AR7" s="3">
        <v>65</v>
      </c>
      <c r="AS7" s="2">
        <f t="shared" si="44"/>
        <v>29</v>
      </c>
      <c r="AT7" s="2">
        <f t="shared" si="45"/>
        <v>0</v>
      </c>
      <c r="AU7" s="3">
        <v>29</v>
      </c>
      <c r="AV7" s="3">
        <v>29</v>
      </c>
      <c r="AW7" s="3">
        <v>29</v>
      </c>
      <c r="AX7" s="3">
        <v>29</v>
      </c>
      <c r="AY7" s="2">
        <f t="shared" si="46"/>
        <v>29</v>
      </c>
      <c r="AZ7" s="2">
        <f t="shared" si="47"/>
        <v>0</v>
      </c>
      <c r="BA7" s="3">
        <v>29</v>
      </c>
      <c r="BB7" s="3">
        <v>29</v>
      </c>
      <c r="BC7" s="3">
        <v>29</v>
      </c>
      <c r="BD7" s="3">
        <v>29</v>
      </c>
      <c r="BE7" s="2">
        <f t="shared" si="48"/>
        <v>29</v>
      </c>
      <c r="BF7" s="2">
        <f t="shared" si="49"/>
        <v>0</v>
      </c>
      <c r="BG7" s="3">
        <v>29</v>
      </c>
      <c r="BH7" s="3">
        <v>29</v>
      </c>
      <c r="BI7" s="3">
        <v>29</v>
      </c>
      <c r="BJ7" s="3">
        <v>29</v>
      </c>
      <c r="BK7" s="2">
        <f t="shared" si="50"/>
        <v>29</v>
      </c>
      <c r="BL7" s="2">
        <f t="shared" si="51"/>
        <v>0</v>
      </c>
      <c r="BM7" s="3">
        <v>29</v>
      </c>
      <c r="BN7" s="3">
        <v>29</v>
      </c>
      <c r="BO7" s="3">
        <v>29</v>
      </c>
      <c r="BP7" s="3">
        <v>29</v>
      </c>
      <c r="BQ7" s="2">
        <f t="shared" si="52"/>
        <v>31</v>
      </c>
      <c r="BR7" s="2">
        <f t="shared" si="53"/>
        <v>0</v>
      </c>
      <c r="BS7" s="3">
        <v>31</v>
      </c>
      <c r="BT7" s="3">
        <v>31</v>
      </c>
      <c r="BU7" s="3">
        <v>31</v>
      </c>
      <c r="BV7" s="3">
        <v>31</v>
      </c>
      <c r="BW7" s="2">
        <f t="shared" si="54"/>
        <v>45.25</v>
      </c>
      <c r="BX7" s="2">
        <f t="shared" si="55"/>
        <v>8.2701773459420647</v>
      </c>
      <c r="BY7" s="3">
        <v>29</v>
      </c>
      <c r="BZ7" s="3">
        <v>59</v>
      </c>
      <c r="CA7" s="3">
        <v>33</v>
      </c>
      <c r="CB7" s="3">
        <v>60</v>
      </c>
      <c r="CC7" s="2">
        <f t="shared" si="56"/>
        <v>32</v>
      </c>
      <c r="CD7" s="2">
        <f t="shared" si="57"/>
        <v>3</v>
      </c>
      <c r="CE7" s="3">
        <v>41</v>
      </c>
      <c r="CF7" s="3">
        <v>29</v>
      </c>
      <c r="CG7" s="3">
        <v>29</v>
      </c>
      <c r="CH7" s="3">
        <v>29</v>
      </c>
      <c r="CI7" s="2">
        <f t="shared" si="58"/>
        <v>33.5</v>
      </c>
      <c r="CJ7" s="2">
        <f t="shared" si="59"/>
        <v>4.5</v>
      </c>
      <c r="CK7" s="3">
        <v>29</v>
      </c>
      <c r="CL7" s="3">
        <v>29</v>
      </c>
      <c r="CM7" s="3">
        <v>47</v>
      </c>
      <c r="CN7" s="3">
        <v>29</v>
      </c>
      <c r="CO7" s="2">
        <f t="shared" si="60"/>
        <v>37.75</v>
      </c>
      <c r="CP7" s="2">
        <f t="shared" si="61"/>
        <v>7.110731326663946</v>
      </c>
      <c r="CQ7" s="3">
        <v>32</v>
      </c>
      <c r="CR7" s="3">
        <v>59</v>
      </c>
      <c r="CS7" s="3">
        <v>29</v>
      </c>
      <c r="CT7" s="3">
        <v>31</v>
      </c>
      <c r="CU7" s="2">
        <f t="shared" si="62"/>
        <v>37</v>
      </c>
      <c r="CV7" s="2">
        <f t="shared" si="63"/>
        <v>8</v>
      </c>
      <c r="CW7" s="3">
        <v>61</v>
      </c>
      <c r="CX7" s="3">
        <v>29</v>
      </c>
      <c r="CY7" s="3">
        <v>29</v>
      </c>
      <c r="CZ7" s="3">
        <v>29</v>
      </c>
      <c r="DA7" s="2">
        <f t="shared" si="64"/>
        <v>50.5</v>
      </c>
      <c r="DB7" s="2">
        <f t="shared" si="65"/>
        <v>8.9953691790090904</v>
      </c>
      <c r="DC7" s="3">
        <v>43</v>
      </c>
      <c r="DD7" s="3">
        <v>29</v>
      </c>
      <c r="DE7" s="3">
        <v>61</v>
      </c>
      <c r="DF7" s="3">
        <v>69</v>
      </c>
      <c r="DG7" s="2">
        <f t="shared" si="66"/>
        <v>40</v>
      </c>
      <c r="DH7" s="2">
        <f t="shared" si="67"/>
        <v>6.5574385243020004</v>
      </c>
      <c r="DI7" s="3">
        <v>29</v>
      </c>
      <c r="DJ7" s="3">
        <v>47</v>
      </c>
      <c r="DK7" s="3">
        <v>55</v>
      </c>
      <c r="DL7" s="3">
        <v>29</v>
      </c>
    </row>
    <row r="8" spans="1:116" x14ac:dyDescent="0.25">
      <c r="A8" s="1">
        <v>45247</v>
      </c>
      <c r="B8" s="4">
        <v>152</v>
      </c>
      <c r="I8" s="2">
        <f t="shared" si="34"/>
        <v>69</v>
      </c>
      <c r="J8" s="2">
        <f t="shared" si="35"/>
        <v>1.4142135623730951</v>
      </c>
      <c r="K8" s="3">
        <v>69</v>
      </c>
      <c r="L8" s="3">
        <v>65</v>
      </c>
      <c r="M8" s="3">
        <v>71</v>
      </c>
      <c r="N8" s="3">
        <v>71</v>
      </c>
      <c r="O8" s="2">
        <f t="shared" si="36"/>
        <v>92</v>
      </c>
      <c r="P8" s="2">
        <f t="shared" si="37"/>
        <v>0</v>
      </c>
      <c r="Q8" s="3">
        <v>92</v>
      </c>
      <c r="R8" s="3">
        <v>92</v>
      </c>
      <c r="S8" s="3">
        <v>92</v>
      </c>
      <c r="T8" s="3">
        <v>92</v>
      </c>
      <c r="U8" s="2">
        <f t="shared" si="38"/>
        <v>92</v>
      </c>
      <c r="V8" s="2">
        <f t="shared" si="39"/>
        <v>0</v>
      </c>
      <c r="W8" s="3">
        <v>92</v>
      </c>
      <c r="X8" s="3">
        <v>92</v>
      </c>
      <c r="Y8" s="3">
        <v>92</v>
      </c>
      <c r="Z8" s="3">
        <v>92</v>
      </c>
      <c r="AA8" s="2">
        <f t="shared" ref="AA8:AA10" si="70">AVERAGE(AC8:AF8)</f>
        <v>92</v>
      </c>
      <c r="AB8" s="2">
        <f t="shared" ref="AB8:AB10" si="71">AVERAGE(AC8:AF8)</f>
        <v>92</v>
      </c>
      <c r="AC8" s="3">
        <v>92</v>
      </c>
      <c r="AD8" s="3">
        <v>92</v>
      </c>
      <c r="AE8" s="3">
        <v>92</v>
      </c>
      <c r="AF8" s="3">
        <v>92</v>
      </c>
      <c r="AG8" s="2">
        <f t="shared" ref="AG8:AG10" si="72">AVERAGE(AI8:AL8)</f>
        <v>92</v>
      </c>
      <c r="AH8" s="2">
        <f t="shared" ref="AH8:AH10" si="73">((STDEV(AI8:AL8)/SQRT(4)))</f>
        <v>0</v>
      </c>
      <c r="AI8" s="3">
        <v>92</v>
      </c>
      <c r="AJ8" s="3">
        <v>92</v>
      </c>
      <c r="AK8" s="3">
        <v>92</v>
      </c>
      <c r="AL8" s="3">
        <v>92</v>
      </c>
      <c r="AM8" s="2">
        <f t="shared" si="42"/>
        <v>92</v>
      </c>
      <c r="AN8" s="2">
        <f t="shared" si="43"/>
        <v>0</v>
      </c>
      <c r="AO8" s="3">
        <v>92</v>
      </c>
      <c r="AP8" s="3">
        <v>92</v>
      </c>
      <c r="AQ8" s="3">
        <v>92</v>
      </c>
      <c r="AR8" s="3">
        <v>92</v>
      </c>
      <c r="AS8" s="2">
        <f t="shared" si="44"/>
        <v>29</v>
      </c>
      <c r="AT8" s="2">
        <f t="shared" si="45"/>
        <v>0</v>
      </c>
      <c r="AU8" s="3">
        <v>29</v>
      </c>
      <c r="AV8" s="3">
        <v>29</v>
      </c>
      <c r="AW8" s="3">
        <v>29</v>
      </c>
      <c r="AX8" s="3">
        <v>29</v>
      </c>
      <c r="AY8" s="2">
        <f t="shared" si="46"/>
        <v>29</v>
      </c>
      <c r="AZ8" s="2">
        <f t="shared" si="47"/>
        <v>0</v>
      </c>
      <c r="BA8" s="3">
        <v>29</v>
      </c>
      <c r="BB8" s="3">
        <v>29</v>
      </c>
      <c r="BC8" s="3">
        <v>29</v>
      </c>
      <c r="BD8" s="3">
        <v>29</v>
      </c>
      <c r="BE8" s="2">
        <f t="shared" si="48"/>
        <v>29</v>
      </c>
      <c r="BF8" s="2">
        <f t="shared" si="49"/>
        <v>0</v>
      </c>
      <c r="BG8" s="3">
        <v>29</v>
      </c>
      <c r="BH8" s="3">
        <v>29</v>
      </c>
      <c r="BI8" s="3">
        <v>29</v>
      </c>
      <c r="BJ8" s="3">
        <v>29</v>
      </c>
      <c r="BK8" s="2">
        <f t="shared" si="50"/>
        <v>29</v>
      </c>
      <c r="BL8" s="2">
        <f t="shared" si="51"/>
        <v>0</v>
      </c>
      <c r="BM8" s="3">
        <v>29</v>
      </c>
      <c r="BN8" s="3">
        <v>29</v>
      </c>
      <c r="BO8" s="3">
        <v>29</v>
      </c>
      <c r="BP8" s="3">
        <v>29</v>
      </c>
      <c r="BQ8" s="2">
        <f t="shared" si="52"/>
        <v>31.25</v>
      </c>
      <c r="BR8" s="2">
        <f t="shared" si="53"/>
        <v>0.25</v>
      </c>
      <c r="BS8" s="3">
        <v>31</v>
      </c>
      <c r="BT8" s="3">
        <v>32</v>
      </c>
      <c r="BU8" s="3">
        <v>31</v>
      </c>
      <c r="BV8" s="3">
        <v>31</v>
      </c>
      <c r="BW8" s="2">
        <f t="shared" si="54"/>
        <v>49</v>
      </c>
      <c r="BX8" s="2">
        <f t="shared" si="55"/>
        <v>10.456258094238748</v>
      </c>
      <c r="BY8" s="3">
        <v>29</v>
      </c>
      <c r="BZ8" s="3">
        <v>65</v>
      </c>
      <c r="CA8" s="3">
        <v>33</v>
      </c>
      <c r="CB8" s="3">
        <v>69</v>
      </c>
      <c r="CC8" s="2">
        <f t="shared" si="56"/>
        <v>38</v>
      </c>
      <c r="CD8" s="2">
        <f t="shared" si="57"/>
        <v>9</v>
      </c>
      <c r="CE8" s="3">
        <v>65</v>
      </c>
      <c r="CF8" s="3">
        <v>29</v>
      </c>
      <c r="CG8" s="3">
        <v>29</v>
      </c>
      <c r="CH8" s="3">
        <v>29</v>
      </c>
      <c r="CI8" s="2">
        <f t="shared" si="58"/>
        <v>38</v>
      </c>
      <c r="CJ8" s="2">
        <f t="shared" si="59"/>
        <v>9</v>
      </c>
      <c r="CK8" s="3">
        <v>29</v>
      </c>
      <c r="CL8" s="3">
        <v>29</v>
      </c>
      <c r="CM8" s="3">
        <v>65</v>
      </c>
      <c r="CN8" s="3">
        <v>29</v>
      </c>
      <c r="CO8" s="2">
        <f t="shared" si="60"/>
        <v>48.5</v>
      </c>
      <c r="CP8" s="2">
        <f t="shared" si="61"/>
        <v>10.719919153924002</v>
      </c>
      <c r="CQ8" s="3">
        <v>65</v>
      </c>
      <c r="CR8" s="3">
        <v>69</v>
      </c>
      <c r="CS8" s="3">
        <v>29</v>
      </c>
      <c r="CT8" s="3">
        <v>31</v>
      </c>
      <c r="CU8" s="2">
        <f t="shared" si="62"/>
        <v>38.75</v>
      </c>
      <c r="CV8" s="2">
        <f t="shared" si="63"/>
        <v>8.7785249330397193</v>
      </c>
      <c r="CW8" s="3">
        <v>65</v>
      </c>
      <c r="CX8" s="3">
        <v>32</v>
      </c>
      <c r="CY8" s="3">
        <v>29</v>
      </c>
      <c r="CZ8" s="3">
        <v>29</v>
      </c>
      <c r="DA8" s="2">
        <f t="shared" si="64"/>
        <v>54.5</v>
      </c>
      <c r="DB8" s="2">
        <f t="shared" si="65"/>
        <v>8.9953691790090904</v>
      </c>
      <c r="DC8" s="3">
        <v>55</v>
      </c>
      <c r="DD8" s="3">
        <v>29</v>
      </c>
      <c r="DE8" s="3">
        <v>65</v>
      </c>
      <c r="DF8" s="3">
        <v>69</v>
      </c>
      <c r="DG8" s="2">
        <f t="shared" si="66"/>
        <v>47</v>
      </c>
      <c r="DH8" s="2">
        <f t="shared" si="67"/>
        <v>10.519822558706334</v>
      </c>
      <c r="DI8" s="3">
        <v>29</v>
      </c>
      <c r="DJ8" s="3">
        <v>61</v>
      </c>
      <c r="DK8" s="3">
        <v>69</v>
      </c>
      <c r="DL8" s="3">
        <v>29</v>
      </c>
    </row>
    <row r="9" spans="1:116" x14ac:dyDescent="0.25">
      <c r="A9" s="1">
        <v>45630</v>
      </c>
      <c r="B9" s="2">
        <v>169</v>
      </c>
      <c r="I9" s="2">
        <f t="shared" ref="I9:I11" si="74">AVERAGE(K9:N9)</f>
        <v>85.25</v>
      </c>
      <c r="J9" s="2">
        <f t="shared" ref="J9:J11" si="75">((STDEV(K9:N9)/SQRT(4)))</f>
        <v>6.75</v>
      </c>
      <c r="K9" s="3">
        <v>92</v>
      </c>
      <c r="L9" s="3">
        <v>65</v>
      </c>
      <c r="M9" s="3">
        <v>92</v>
      </c>
      <c r="N9" s="3">
        <v>92</v>
      </c>
      <c r="O9" s="2">
        <f t="shared" si="36"/>
        <v>92</v>
      </c>
      <c r="P9" s="2">
        <f t="shared" si="37"/>
        <v>0</v>
      </c>
      <c r="Q9" s="3">
        <v>92</v>
      </c>
      <c r="R9" s="3">
        <v>92</v>
      </c>
      <c r="S9" s="3">
        <v>92</v>
      </c>
      <c r="T9" s="3">
        <v>92</v>
      </c>
      <c r="U9" s="2">
        <f t="shared" si="38"/>
        <v>92</v>
      </c>
      <c r="V9" s="2">
        <f t="shared" si="39"/>
        <v>0</v>
      </c>
      <c r="W9" s="3">
        <v>92</v>
      </c>
      <c r="X9" s="3">
        <v>92</v>
      </c>
      <c r="Y9" s="3">
        <v>92</v>
      </c>
      <c r="Z9" s="3">
        <v>92</v>
      </c>
      <c r="AA9" s="2">
        <f t="shared" si="70"/>
        <v>92</v>
      </c>
      <c r="AB9" s="2">
        <f t="shared" si="71"/>
        <v>92</v>
      </c>
      <c r="AC9" s="3">
        <v>92</v>
      </c>
      <c r="AD9" s="3">
        <v>92</v>
      </c>
      <c r="AE9" s="3">
        <v>92</v>
      </c>
      <c r="AF9" s="3">
        <v>92</v>
      </c>
      <c r="AG9" s="2">
        <f t="shared" si="72"/>
        <v>92</v>
      </c>
      <c r="AH9" s="2">
        <f t="shared" si="73"/>
        <v>0</v>
      </c>
      <c r="AI9" s="3">
        <v>92</v>
      </c>
      <c r="AJ9" s="3">
        <v>92</v>
      </c>
      <c r="AK9" s="3">
        <v>92</v>
      </c>
      <c r="AL9" s="3">
        <v>92</v>
      </c>
      <c r="AM9" s="2">
        <f t="shared" ref="AM9:AM10" si="76">AVERAGE(AO9:AR9)</f>
        <v>92</v>
      </c>
      <c r="AN9" s="2">
        <f t="shared" ref="AN9:AN10" si="77">((STDEV(AO9:AR9)/SQRT(4)))</f>
        <v>0</v>
      </c>
      <c r="AO9" s="3">
        <v>92</v>
      </c>
      <c r="AP9" s="3">
        <v>92</v>
      </c>
      <c r="AQ9" s="3">
        <v>92</v>
      </c>
      <c r="AR9" s="3">
        <v>92</v>
      </c>
      <c r="AS9" s="2">
        <f t="shared" ref="AS9:AS11" si="78">AVERAGE(AU9:AX9)</f>
        <v>29</v>
      </c>
      <c r="AT9" s="2">
        <f t="shared" ref="AT9:AT11" si="79">((STDEV(AU9:AX9)/SQRT(4)))</f>
        <v>0</v>
      </c>
      <c r="AU9" s="3">
        <v>29</v>
      </c>
      <c r="AV9" s="3">
        <v>29</v>
      </c>
      <c r="AW9" s="3">
        <v>29</v>
      </c>
      <c r="AX9" s="3">
        <v>29</v>
      </c>
      <c r="AY9" s="2">
        <f t="shared" ref="AY9:AY11" si="80">AVERAGE(BA9:BD9)</f>
        <v>29</v>
      </c>
      <c r="AZ9" s="2">
        <f t="shared" ref="AZ9:AZ11" si="81">((STDEV(BA9:BD9)/SQRT(4)))</f>
        <v>0</v>
      </c>
      <c r="BA9" s="3">
        <v>29</v>
      </c>
      <c r="BB9" s="3">
        <v>29</v>
      </c>
      <c r="BC9" s="3">
        <v>29</v>
      </c>
      <c r="BD9" s="3">
        <v>29</v>
      </c>
      <c r="BE9" s="2">
        <f t="shared" ref="BE9:BE11" si="82">AVERAGE(BG9:BJ9)</f>
        <v>29</v>
      </c>
      <c r="BF9" s="2">
        <f t="shared" ref="BF9:BF11" si="83">((STDEV(BG9:BJ9)/SQRT(4)))</f>
        <v>0</v>
      </c>
      <c r="BG9" s="3">
        <v>29</v>
      </c>
      <c r="BH9" s="3">
        <v>29</v>
      </c>
      <c r="BI9" s="3">
        <v>29</v>
      </c>
      <c r="BJ9" s="3">
        <v>29</v>
      </c>
      <c r="BK9" s="2">
        <f t="shared" ref="BK9:BK11" si="84">AVERAGE(BM9:BP9)</f>
        <v>29</v>
      </c>
      <c r="BL9" s="2">
        <f t="shared" ref="BL9:BL11" si="85">((STDEV(BM9:BP9)/SQRT(4)))</f>
        <v>0</v>
      </c>
      <c r="BM9" s="3">
        <v>29</v>
      </c>
      <c r="BN9" s="3">
        <v>29</v>
      </c>
      <c r="BO9" s="3">
        <v>29</v>
      </c>
      <c r="BP9" s="3">
        <v>29</v>
      </c>
      <c r="BQ9" s="2">
        <f t="shared" ref="BQ9:BQ11" si="86">AVERAGE(BS9:BV9)</f>
        <v>31.25</v>
      </c>
      <c r="BR9" s="2">
        <f t="shared" ref="BR9:BR11" si="87">((STDEV(BS9:BV9)/SQRT(4)))</f>
        <v>0.25</v>
      </c>
      <c r="BS9" s="3">
        <v>31</v>
      </c>
      <c r="BT9" s="3">
        <v>32</v>
      </c>
      <c r="BU9" s="3">
        <v>31</v>
      </c>
      <c r="BV9" s="3">
        <v>31</v>
      </c>
      <c r="BW9" s="2">
        <f t="shared" ref="BW9:BW11" si="88">AVERAGE(BY9:CB9)</f>
        <v>58</v>
      </c>
      <c r="BX9" s="2">
        <f t="shared" ref="BX9:BX11" si="89">((STDEV(BY9:CB9)/SQRT(4)))</f>
        <v>9.7125348562223106</v>
      </c>
      <c r="BY9" s="3">
        <v>29</v>
      </c>
      <c r="BZ9" s="3">
        <v>69</v>
      </c>
      <c r="CA9" s="3">
        <v>65</v>
      </c>
      <c r="CB9" s="3">
        <v>69</v>
      </c>
      <c r="CC9" s="2">
        <f t="shared" ref="CC9:CC11" si="90">AVERAGE(CE9:CH9)</f>
        <v>38</v>
      </c>
      <c r="CD9" s="2">
        <f t="shared" ref="CD9:CD11" si="91">((STDEV(CE9:CH9)/SQRT(4)))</f>
        <v>9</v>
      </c>
      <c r="CE9" s="3">
        <v>65</v>
      </c>
      <c r="CF9" s="3">
        <v>29</v>
      </c>
      <c r="CG9" s="3">
        <v>29</v>
      </c>
      <c r="CH9" s="3">
        <v>29</v>
      </c>
      <c r="CI9" s="2">
        <f t="shared" ref="CI9:CI11" si="92">AVERAGE(CK9:CN9)</f>
        <v>38</v>
      </c>
      <c r="CJ9" s="2">
        <f t="shared" ref="CJ9:CJ11" si="93">((STDEV(CK9:CN9)/SQRT(4)))</f>
        <v>9</v>
      </c>
      <c r="CK9" s="3">
        <v>29</v>
      </c>
      <c r="CL9" s="3">
        <v>29</v>
      </c>
      <c r="CM9" s="3">
        <v>65</v>
      </c>
      <c r="CN9" s="3">
        <v>29</v>
      </c>
      <c r="CO9" s="2">
        <f t="shared" ref="CO9:CO11" si="94">AVERAGE(CQ9:CT9)</f>
        <v>47.5</v>
      </c>
      <c r="CP9" s="2">
        <f t="shared" ref="CP9:CP11" si="95">((STDEV(CQ9:CT9)/SQRT(4)))</f>
        <v>10.111874208078342</v>
      </c>
      <c r="CQ9" s="3">
        <v>65</v>
      </c>
      <c r="CR9" s="3">
        <v>65</v>
      </c>
      <c r="CS9" s="3">
        <v>29</v>
      </c>
      <c r="CT9" s="3">
        <v>31</v>
      </c>
      <c r="CU9" s="2">
        <f t="shared" ref="CU9:CU11" si="96">AVERAGE(CW9:CZ9)</f>
        <v>52.5</v>
      </c>
      <c r="CV9" s="2">
        <f t="shared" ref="CV9:CV11" si="97">((STDEV(CW9:CZ9)/SQRT(4)))</f>
        <v>8.0983537421708949</v>
      </c>
      <c r="CW9" s="3">
        <v>65</v>
      </c>
      <c r="CX9" s="3">
        <v>55</v>
      </c>
      <c r="CY9" s="3">
        <v>29</v>
      </c>
      <c r="CZ9" s="3">
        <v>61</v>
      </c>
      <c r="DA9" s="2">
        <f t="shared" ref="DA9:DA11" si="98">AVERAGE(DC9:DF9)</f>
        <v>63.75</v>
      </c>
      <c r="DB9" s="2">
        <f t="shared" ref="DB9:DB11" si="99">((STDEV(DC9:DF9)/SQRT(4)))</f>
        <v>13.021616643105418</v>
      </c>
      <c r="DC9" s="3">
        <v>65</v>
      </c>
      <c r="DD9" s="3">
        <v>29</v>
      </c>
      <c r="DE9" s="3">
        <v>69</v>
      </c>
      <c r="DF9" s="3">
        <v>92</v>
      </c>
      <c r="DG9" s="2">
        <f t="shared" ref="DG9:DG11" si="100">AVERAGE(DI9:DL9)</f>
        <v>58.5</v>
      </c>
      <c r="DH9" s="2">
        <f t="shared" ref="DH9:DH11" si="101">((STDEV(DI9:DL9)/SQRT(4)))</f>
        <v>9.9121138007995047</v>
      </c>
      <c r="DI9" s="3">
        <v>65</v>
      </c>
      <c r="DJ9" s="3">
        <v>69</v>
      </c>
      <c r="DK9" s="3">
        <v>71</v>
      </c>
      <c r="DL9" s="3">
        <v>29</v>
      </c>
    </row>
    <row r="10" spans="1:116" x14ac:dyDescent="0.25">
      <c r="A10" s="1">
        <v>45296</v>
      </c>
      <c r="B10" s="2">
        <v>201</v>
      </c>
      <c r="I10" s="2">
        <f t="shared" si="74"/>
        <v>92</v>
      </c>
      <c r="J10" s="2">
        <f t="shared" si="75"/>
        <v>0</v>
      </c>
      <c r="K10" s="3">
        <v>92</v>
      </c>
      <c r="L10" s="3">
        <v>92</v>
      </c>
      <c r="M10" s="3">
        <v>92</v>
      </c>
      <c r="N10" s="3">
        <v>92</v>
      </c>
      <c r="O10" s="2">
        <f t="shared" si="36"/>
        <v>92</v>
      </c>
      <c r="P10" s="2">
        <f t="shared" si="37"/>
        <v>0</v>
      </c>
      <c r="Q10" s="3">
        <v>92</v>
      </c>
      <c r="R10" s="3">
        <v>92</v>
      </c>
      <c r="S10" s="3">
        <v>92</v>
      </c>
      <c r="T10" s="3">
        <v>92</v>
      </c>
      <c r="U10" s="2">
        <f t="shared" si="38"/>
        <v>92</v>
      </c>
      <c r="V10" s="2">
        <f t="shared" si="39"/>
        <v>0</v>
      </c>
      <c r="W10" s="3">
        <v>92</v>
      </c>
      <c r="X10" s="3">
        <v>92</v>
      </c>
      <c r="Y10" s="3">
        <v>92</v>
      </c>
      <c r="Z10" s="3">
        <v>92</v>
      </c>
      <c r="AA10" s="2">
        <f t="shared" si="70"/>
        <v>92</v>
      </c>
      <c r="AB10" s="2">
        <f t="shared" si="71"/>
        <v>92</v>
      </c>
      <c r="AC10" s="3">
        <v>92</v>
      </c>
      <c r="AD10" s="3">
        <v>92</v>
      </c>
      <c r="AE10" s="3">
        <v>92</v>
      </c>
      <c r="AF10" s="3">
        <v>92</v>
      </c>
      <c r="AG10" s="2">
        <f t="shared" si="72"/>
        <v>92</v>
      </c>
      <c r="AH10" s="2">
        <f t="shared" si="73"/>
        <v>0</v>
      </c>
      <c r="AI10" s="3">
        <v>92</v>
      </c>
      <c r="AJ10" s="3">
        <v>92</v>
      </c>
      <c r="AK10" s="3">
        <v>92</v>
      </c>
      <c r="AL10" s="3">
        <v>92</v>
      </c>
      <c r="AM10" s="2">
        <f t="shared" si="76"/>
        <v>92</v>
      </c>
      <c r="AN10" s="2">
        <f t="shared" si="77"/>
        <v>0</v>
      </c>
      <c r="AO10" s="3">
        <v>92</v>
      </c>
      <c r="AP10" s="3">
        <v>92</v>
      </c>
      <c r="AQ10" s="3">
        <v>92</v>
      </c>
      <c r="AR10" s="3">
        <v>92</v>
      </c>
      <c r="AS10" s="2">
        <f t="shared" si="78"/>
        <v>29</v>
      </c>
      <c r="AT10" s="2">
        <f t="shared" si="79"/>
        <v>0</v>
      </c>
      <c r="AU10" s="3">
        <v>29</v>
      </c>
      <c r="AV10" s="3">
        <v>29</v>
      </c>
      <c r="AW10" s="3">
        <v>29</v>
      </c>
      <c r="AX10" s="3">
        <v>29</v>
      </c>
      <c r="AY10" s="2">
        <f t="shared" si="80"/>
        <v>29</v>
      </c>
      <c r="AZ10" s="2">
        <f t="shared" si="81"/>
        <v>0</v>
      </c>
      <c r="BA10" s="3">
        <v>29</v>
      </c>
      <c r="BB10" s="3">
        <v>29</v>
      </c>
      <c r="BC10" s="3">
        <v>29</v>
      </c>
      <c r="BD10" s="3">
        <v>29</v>
      </c>
      <c r="BE10" s="2">
        <f t="shared" si="82"/>
        <v>29</v>
      </c>
      <c r="BF10" s="2">
        <f t="shared" si="83"/>
        <v>0</v>
      </c>
      <c r="BG10" s="3">
        <v>29</v>
      </c>
      <c r="BH10" s="3">
        <v>29</v>
      </c>
      <c r="BI10" s="3">
        <v>29</v>
      </c>
      <c r="BJ10" s="3">
        <v>29</v>
      </c>
      <c r="BK10" s="2">
        <f t="shared" si="84"/>
        <v>29.5</v>
      </c>
      <c r="BL10" s="2">
        <f t="shared" si="85"/>
        <v>0.5</v>
      </c>
      <c r="BM10" s="3">
        <v>29</v>
      </c>
      <c r="BN10" s="3">
        <v>29</v>
      </c>
      <c r="BO10" s="3">
        <v>29</v>
      </c>
      <c r="BP10" s="3">
        <v>31</v>
      </c>
      <c r="BQ10" s="2">
        <f t="shared" si="86"/>
        <v>39</v>
      </c>
      <c r="BR10" s="2">
        <f t="shared" si="87"/>
        <v>8.6794777108610237</v>
      </c>
      <c r="BS10" s="3">
        <v>31</v>
      </c>
      <c r="BT10" s="3">
        <v>65</v>
      </c>
      <c r="BU10" s="3">
        <v>31</v>
      </c>
      <c r="BV10" s="3">
        <v>29</v>
      </c>
      <c r="BW10" s="2">
        <f t="shared" si="88"/>
        <v>58</v>
      </c>
      <c r="BX10" s="2">
        <f t="shared" si="89"/>
        <v>9.7125348562223106</v>
      </c>
      <c r="BY10" s="3">
        <v>29</v>
      </c>
      <c r="BZ10" s="3">
        <v>69</v>
      </c>
      <c r="CA10" s="3">
        <v>65</v>
      </c>
      <c r="CB10" s="3">
        <v>69</v>
      </c>
      <c r="CC10" s="2">
        <f t="shared" si="90"/>
        <v>39</v>
      </c>
      <c r="CD10" s="2">
        <f t="shared" si="91"/>
        <v>10</v>
      </c>
      <c r="CE10" s="3">
        <v>69</v>
      </c>
      <c r="CF10" s="3">
        <v>29</v>
      </c>
      <c r="CG10" s="3">
        <v>29</v>
      </c>
      <c r="CH10" s="3">
        <v>29</v>
      </c>
      <c r="CI10" s="2">
        <f t="shared" si="92"/>
        <v>39</v>
      </c>
      <c r="CJ10" s="2">
        <f t="shared" si="93"/>
        <v>10</v>
      </c>
      <c r="CK10" s="3">
        <v>29</v>
      </c>
      <c r="CL10" s="3">
        <v>29</v>
      </c>
      <c r="CM10" s="3">
        <v>69</v>
      </c>
      <c r="CN10" s="3">
        <v>29</v>
      </c>
      <c r="CO10" s="2">
        <f t="shared" si="94"/>
        <v>54.5</v>
      </c>
      <c r="CP10" s="2">
        <f t="shared" si="95"/>
        <v>9.5</v>
      </c>
      <c r="CQ10" s="3">
        <v>69</v>
      </c>
      <c r="CR10" s="3">
        <v>69</v>
      </c>
      <c r="CS10" s="3">
        <v>29</v>
      </c>
      <c r="CT10" s="3">
        <v>51</v>
      </c>
      <c r="CU10" s="2">
        <f t="shared" si="96"/>
        <v>57.5</v>
      </c>
      <c r="CV10" s="2">
        <f t="shared" si="97"/>
        <v>9.535023160258536</v>
      </c>
      <c r="CW10" s="3">
        <v>69</v>
      </c>
      <c r="CX10" s="3">
        <v>65</v>
      </c>
      <c r="CY10" s="3">
        <v>29</v>
      </c>
      <c r="CZ10" s="3">
        <v>67</v>
      </c>
      <c r="DA10" s="2">
        <f t="shared" si="98"/>
        <v>64.75</v>
      </c>
      <c r="DB10" s="2">
        <f t="shared" si="99"/>
        <v>13.091823147802346</v>
      </c>
      <c r="DC10" s="3">
        <v>69</v>
      </c>
      <c r="DD10" s="3">
        <v>29</v>
      </c>
      <c r="DE10" s="3">
        <v>69</v>
      </c>
      <c r="DF10" s="3">
        <v>92</v>
      </c>
      <c r="DG10" s="2">
        <f t="shared" si="100"/>
        <v>59.5</v>
      </c>
      <c r="DH10" s="2">
        <f t="shared" si="101"/>
        <v>10.177589760514683</v>
      </c>
      <c r="DI10" s="3">
        <v>71</v>
      </c>
      <c r="DJ10" s="3">
        <v>69</v>
      </c>
      <c r="DK10" s="3">
        <v>69</v>
      </c>
      <c r="DL10" s="3">
        <v>29</v>
      </c>
    </row>
    <row r="11" spans="1:116" x14ac:dyDescent="0.25">
      <c r="A11" s="1">
        <v>45328</v>
      </c>
      <c r="B11" s="2">
        <v>233</v>
      </c>
      <c r="I11" s="2">
        <f t="shared" si="74"/>
        <v>92</v>
      </c>
      <c r="J11" s="2">
        <f t="shared" si="75"/>
        <v>0</v>
      </c>
      <c r="K11" s="3">
        <v>92</v>
      </c>
      <c r="L11" s="3">
        <v>92</v>
      </c>
      <c r="M11" s="3">
        <v>92</v>
      </c>
      <c r="N11" s="3">
        <v>92</v>
      </c>
      <c r="O11" s="2">
        <f t="shared" si="36"/>
        <v>92</v>
      </c>
      <c r="P11" s="2">
        <f t="shared" si="37"/>
        <v>0</v>
      </c>
      <c r="Q11" s="3">
        <v>92</v>
      </c>
      <c r="R11" s="3">
        <v>92</v>
      </c>
      <c r="S11" s="3">
        <v>92</v>
      </c>
      <c r="T11" s="3">
        <v>92</v>
      </c>
      <c r="U11" s="2">
        <f t="shared" ref="U11" si="102">AVERAGE(W11:Z11)</f>
        <v>92</v>
      </c>
      <c r="V11" s="2">
        <f t="shared" ref="V11" si="103">((STDEV(W11:Z11)/SQRT(4)))</f>
        <v>0</v>
      </c>
      <c r="W11" s="3">
        <v>92</v>
      </c>
      <c r="X11" s="3">
        <v>92</v>
      </c>
      <c r="Y11" s="3">
        <v>92</v>
      </c>
      <c r="Z11" s="3">
        <v>92</v>
      </c>
      <c r="AA11" s="2">
        <f t="shared" ref="AA11" si="104">AVERAGE(AC11:AF11)</f>
        <v>92</v>
      </c>
      <c r="AB11" s="2">
        <f t="shared" ref="AB11" si="105">AVERAGE(AC11:AF11)</f>
        <v>92</v>
      </c>
      <c r="AC11" s="3">
        <v>92</v>
      </c>
      <c r="AD11" s="3">
        <v>92</v>
      </c>
      <c r="AE11" s="3">
        <v>92</v>
      </c>
      <c r="AF11" s="3">
        <v>92</v>
      </c>
      <c r="AG11" s="2">
        <f t="shared" ref="AG11" si="106">AVERAGE(AI11:AL11)</f>
        <v>92</v>
      </c>
      <c r="AH11" s="2">
        <f t="shared" ref="AH11" si="107">((STDEV(AI11:AL11)/SQRT(4)))</f>
        <v>0</v>
      </c>
      <c r="AI11" s="3">
        <v>92</v>
      </c>
      <c r="AJ11" s="3">
        <v>92</v>
      </c>
      <c r="AK11" s="3">
        <v>92</v>
      </c>
      <c r="AL11" s="3">
        <v>92</v>
      </c>
      <c r="AM11" s="2">
        <f t="shared" ref="AM11" si="108">AVERAGE(AO11:AR11)</f>
        <v>92</v>
      </c>
      <c r="AN11" s="2">
        <f t="shared" ref="AN11" si="109">((STDEV(AO11:AR11)/SQRT(4)))</f>
        <v>0</v>
      </c>
      <c r="AO11" s="3">
        <v>92</v>
      </c>
      <c r="AP11" s="3">
        <v>92</v>
      </c>
      <c r="AQ11" s="3">
        <v>92</v>
      </c>
      <c r="AR11" s="3">
        <v>92</v>
      </c>
      <c r="AS11" s="2">
        <f t="shared" si="78"/>
        <v>29</v>
      </c>
      <c r="AT11" s="2">
        <f t="shared" si="79"/>
        <v>0</v>
      </c>
      <c r="AU11" s="3">
        <v>29</v>
      </c>
      <c r="AV11" s="3">
        <v>29</v>
      </c>
      <c r="AW11" s="3">
        <v>29</v>
      </c>
      <c r="AX11" s="3">
        <v>29</v>
      </c>
      <c r="AY11" s="2">
        <f t="shared" si="80"/>
        <v>29</v>
      </c>
      <c r="AZ11" s="2">
        <f t="shared" si="81"/>
        <v>0</v>
      </c>
      <c r="BA11" s="3">
        <v>29</v>
      </c>
      <c r="BB11" s="3">
        <v>29</v>
      </c>
      <c r="BC11" s="3">
        <v>29</v>
      </c>
      <c r="BD11" s="3">
        <v>29</v>
      </c>
      <c r="BE11" s="2">
        <f t="shared" si="82"/>
        <v>29</v>
      </c>
      <c r="BF11" s="2">
        <f t="shared" si="83"/>
        <v>0</v>
      </c>
      <c r="BG11" s="3">
        <v>29</v>
      </c>
      <c r="BH11" s="3">
        <v>29</v>
      </c>
      <c r="BI11" s="3">
        <v>29</v>
      </c>
      <c r="BJ11" s="3">
        <v>29</v>
      </c>
      <c r="BK11" s="2">
        <f t="shared" si="84"/>
        <v>29.5</v>
      </c>
      <c r="BL11" s="2">
        <f t="shared" si="85"/>
        <v>0.5</v>
      </c>
      <c r="BM11" s="3">
        <v>29</v>
      </c>
      <c r="BN11" s="3">
        <v>29</v>
      </c>
      <c r="BO11" s="3">
        <v>29</v>
      </c>
      <c r="BP11" s="3">
        <v>31</v>
      </c>
      <c r="BQ11" s="2">
        <f t="shared" si="86"/>
        <v>38.5</v>
      </c>
      <c r="BR11" s="2">
        <f t="shared" si="87"/>
        <v>8.8459030064770658</v>
      </c>
      <c r="BS11" s="3">
        <v>29</v>
      </c>
      <c r="BT11" s="3">
        <v>65</v>
      </c>
      <c r="BU11" s="3">
        <v>31</v>
      </c>
      <c r="BV11" s="3">
        <v>29</v>
      </c>
      <c r="BW11" s="2">
        <f t="shared" si="88"/>
        <v>70.5</v>
      </c>
      <c r="BX11" s="2">
        <f t="shared" si="89"/>
        <v>14.857657958103626</v>
      </c>
      <c r="BY11" s="3">
        <v>29</v>
      </c>
      <c r="BZ11" s="3">
        <v>92</v>
      </c>
      <c r="CA11" s="3">
        <v>92</v>
      </c>
      <c r="CB11" s="5">
        <v>69</v>
      </c>
      <c r="CC11" s="2">
        <f t="shared" si="90"/>
        <v>39</v>
      </c>
      <c r="CD11" s="2">
        <f t="shared" si="91"/>
        <v>10</v>
      </c>
      <c r="CE11" s="5">
        <v>69</v>
      </c>
      <c r="CF11" s="3">
        <v>29</v>
      </c>
      <c r="CG11" s="3">
        <v>29</v>
      </c>
      <c r="CH11" s="3">
        <v>29</v>
      </c>
      <c r="CI11" s="2">
        <f t="shared" si="92"/>
        <v>39</v>
      </c>
      <c r="CJ11" s="2">
        <f t="shared" si="93"/>
        <v>10</v>
      </c>
      <c r="CK11" s="3">
        <v>29</v>
      </c>
      <c r="CL11" s="3">
        <v>29</v>
      </c>
      <c r="CM11" s="5">
        <v>69</v>
      </c>
      <c r="CN11" s="3">
        <v>29</v>
      </c>
      <c r="CO11" s="2">
        <f t="shared" si="94"/>
        <v>59</v>
      </c>
      <c r="CP11" s="2">
        <f t="shared" si="95"/>
        <v>10</v>
      </c>
      <c r="CQ11" s="5">
        <v>69</v>
      </c>
      <c r="CR11" s="5">
        <v>69</v>
      </c>
      <c r="CS11" s="3">
        <v>29</v>
      </c>
      <c r="CT11" s="3">
        <v>69</v>
      </c>
      <c r="CU11" s="2">
        <f t="shared" si="96"/>
        <v>57.5</v>
      </c>
      <c r="CV11" s="2">
        <f t="shared" si="97"/>
        <v>9.535023160258536</v>
      </c>
      <c r="CW11" s="5">
        <v>69</v>
      </c>
      <c r="CX11" s="5">
        <v>65</v>
      </c>
      <c r="CY11" s="3">
        <v>29</v>
      </c>
      <c r="CZ11" s="5">
        <v>67</v>
      </c>
      <c r="DA11" s="2">
        <f t="shared" si="98"/>
        <v>64.75</v>
      </c>
      <c r="DB11" s="2">
        <f t="shared" si="99"/>
        <v>13.091823147802346</v>
      </c>
      <c r="DC11" s="5">
        <v>69</v>
      </c>
      <c r="DD11" s="3">
        <v>29</v>
      </c>
      <c r="DE11" s="5">
        <v>69</v>
      </c>
      <c r="DF11" s="5">
        <v>92</v>
      </c>
      <c r="DG11" s="2">
        <f t="shared" si="100"/>
        <v>59.5</v>
      </c>
      <c r="DH11" s="2">
        <f t="shared" si="101"/>
        <v>10.177589760514683</v>
      </c>
      <c r="DI11" s="5">
        <v>71</v>
      </c>
      <c r="DJ11" s="5">
        <v>69</v>
      </c>
      <c r="DK11" s="5">
        <v>69</v>
      </c>
      <c r="DL11" s="3">
        <v>29</v>
      </c>
    </row>
    <row r="12" spans="1:116" x14ac:dyDescent="0.25">
      <c r="AU12" s="3"/>
      <c r="AV12" s="3"/>
      <c r="AW12" s="3"/>
      <c r="AX12" s="3"/>
      <c r="BA12" s="3"/>
      <c r="BB12" s="3"/>
      <c r="BC12" s="3"/>
      <c r="BD12" s="3"/>
    </row>
    <row r="13" spans="1:116" x14ac:dyDescent="0.25">
      <c r="A13" s="1" t="s">
        <v>116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4fff8a3-050f-428f-b966-cc56f581f9b1}" enabled="1" method="Standard" siteId="{7dfbfb93-19b6-4985-ac7e-501a3793845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phenology-zadoks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Innes</dc:creator>
  <cp:lastModifiedBy>Jenny Jo</cp:lastModifiedBy>
  <dcterms:created xsi:type="dcterms:W3CDTF">2023-12-08T00:42:41Z</dcterms:created>
  <dcterms:modified xsi:type="dcterms:W3CDTF">2025-03-26T23:52:21Z</dcterms:modified>
</cp:coreProperties>
</file>