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8018150\Downloads\"/>
    </mc:Choice>
  </mc:AlternateContent>
  <xr:revisionPtr revIDLastSave="0" documentId="13_ncr:1_{080D9801-B3F7-46A5-8AD0-F911DFC38179}" xr6:coauthVersionLast="47" xr6:coauthVersionMax="47" xr10:uidLastSave="{00000000-0000-0000-0000-000000000000}"/>
  <bookViews>
    <workbookView xWindow="28680" yWindow="-120" windowWidth="29040" windowHeight="15840" tabRatio="858" xr2:uid="{00000000-000D-0000-FFFF-FFFF00000000}"/>
  </bookViews>
  <sheets>
    <sheet name="Wheat Observed" sheetId="1" r:id="rId1"/>
    <sheet name="Wheat RawData" sheetId="7" r:id="rId2"/>
    <sheet name="MR Observed" sheetId="12" r:id="rId3"/>
    <sheet name="MR Raw Data" sheetId="13" r:id="rId4"/>
    <sheet name="IWG Observed" sheetId="18" r:id="rId5"/>
    <sheet name="IWG Raw Data" sheetId="19" r:id="rId6"/>
    <sheet name="HPW Observed" sheetId="20" r:id="rId7"/>
    <sheet name="HPW Raw Data" sheetId="21" r:id="rId8"/>
    <sheet name="TWG Observed" sheetId="22" r:id="rId9"/>
    <sheet name="TWG Raw Data" sheetId="23" r:id="rId10"/>
    <sheet name="Growing Degree Days Cowra" sheetId="24" r:id="rId11"/>
    <sheet name="Growing Degree Days Pittsworth" sheetId="25" r:id="rId12"/>
  </sheets>
  <definedNames>
    <definedName name="_xlnm._FilterDatabase" localSheetId="6" hidden="1">'HPW Observed'!$A$1:$A$37</definedName>
    <definedName name="_xlnm._FilterDatabase" localSheetId="4" hidden="1">'IWG Observed'!$A$1:$A$38</definedName>
    <definedName name="_xlnm._FilterDatabase" localSheetId="2" hidden="1">'MR Observed'!$A$1:$A$38</definedName>
    <definedName name="_xlnm._FilterDatabase" localSheetId="8" hidden="1">'TWG Observed'!$A$1:$A$38</definedName>
    <definedName name="_xlnm._FilterDatabase" localSheetId="0" hidden="1">'Wheat Observed'!$A$1:$A$37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1" i="19" l="1"/>
  <c r="E141" i="19"/>
  <c r="F141" i="19"/>
  <c r="G141" i="19"/>
  <c r="H141" i="19"/>
  <c r="I141" i="19"/>
  <c r="J141" i="19"/>
  <c r="K141" i="19"/>
  <c r="L141" i="19"/>
  <c r="M141" i="19"/>
  <c r="N141" i="19"/>
  <c r="O141" i="19"/>
  <c r="P141" i="19"/>
  <c r="Q141" i="19"/>
  <c r="R141" i="19"/>
  <c r="S141" i="19"/>
  <c r="T141" i="19"/>
  <c r="D165" i="19"/>
  <c r="E165" i="19"/>
  <c r="F165" i="19"/>
  <c r="G165" i="19"/>
  <c r="H165" i="19"/>
  <c r="I165" i="19"/>
  <c r="J165" i="19"/>
  <c r="K165" i="19"/>
  <c r="L165" i="19"/>
  <c r="M165" i="19"/>
  <c r="N165" i="19"/>
  <c r="O165" i="19"/>
  <c r="P165" i="19"/>
  <c r="Q165" i="19"/>
  <c r="R165" i="19"/>
  <c r="S165" i="19"/>
  <c r="T165" i="19"/>
  <c r="D166" i="19"/>
  <c r="E166" i="19"/>
  <c r="F166" i="19"/>
  <c r="G166" i="19"/>
  <c r="H166" i="19"/>
  <c r="I166" i="19"/>
  <c r="J166" i="19"/>
  <c r="K166" i="19"/>
  <c r="L166" i="19"/>
  <c r="M166" i="19"/>
  <c r="N166" i="19"/>
  <c r="O166" i="19"/>
  <c r="P166" i="19"/>
  <c r="Q166" i="19"/>
  <c r="R166" i="19"/>
  <c r="S166" i="19"/>
  <c r="T166" i="19"/>
  <c r="D191" i="19"/>
  <c r="F191" i="19"/>
  <c r="G191" i="19"/>
  <c r="H191" i="19"/>
  <c r="I191" i="19"/>
  <c r="J191" i="19"/>
  <c r="K191" i="19"/>
  <c r="L191" i="19"/>
  <c r="M191" i="19"/>
  <c r="N191" i="19"/>
  <c r="O191" i="19"/>
  <c r="P191" i="19"/>
  <c r="Q191" i="19"/>
  <c r="R191" i="19"/>
  <c r="S191" i="19"/>
  <c r="T191" i="19"/>
  <c r="D215" i="19"/>
  <c r="E215" i="19"/>
  <c r="F215" i="19"/>
  <c r="G215" i="19"/>
  <c r="H215" i="19"/>
  <c r="I215" i="19"/>
  <c r="J215" i="19"/>
  <c r="K215" i="19"/>
  <c r="L215" i="19"/>
  <c r="M215" i="19"/>
  <c r="N215" i="19"/>
  <c r="O215" i="19"/>
  <c r="P215" i="19"/>
  <c r="Q215" i="19"/>
  <c r="R215" i="19"/>
  <c r="S215" i="19"/>
  <c r="T215" i="19"/>
  <c r="D216" i="19"/>
  <c r="E216" i="19"/>
  <c r="F216" i="19"/>
  <c r="G216" i="19"/>
  <c r="H216" i="19"/>
  <c r="I216" i="19"/>
  <c r="J216" i="19"/>
  <c r="K216" i="19"/>
  <c r="L216" i="19"/>
  <c r="M216" i="19"/>
  <c r="N216" i="19"/>
  <c r="O216" i="19"/>
  <c r="P216" i="19"/>
  <c r="Q216" i="19"/>
  <c r="R216" i="19"/>
  <c r="S216" i="19"/>
  <c r="T216" i="19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D114" i="23" l="1"/>
  <c r="E114" i="23"/>
  <c r="F114" i="23"/>
  <c r="G114" i="23"/>
  <c r="H114" i="23"/>
  <c r="I114" i="23"/>
  <c r="J114" i="23"/>
  <c r="K114" i="23"/>
  <c r="L114" i="23"/>
  <c r="M114" i="23"/>
  <c r="N114" i="23"/>
  <c r="O114" i="23"/>
  <c r="D115" i="23"/>
  <c r="E115" i="23"/>
  <c r="F115" i="23"/>
  <c r="G115" i="23"/>
  <c r="H115" i="23"/>
  <c r="I115" i="23"/>
  <c r="J115" i="23"/>
  <c r="K115" i="23"/>
  <c r="L115" i="23"/>
  <c r="M115" i="23"/>
  <c r="N115" i="23"/>
  <c r="O115" i="23"/>
  <c r="D87" i="23"/>
  <c r="E87" i="23"/>
  <c r="F87" i="23"/>
  <c r="G87" i="23"/>
  <c r="H87" i="23"/>
  <c r="I87" i="23"/>
  <c r="J87" i="23"/>
  <c r="K87" i="23"/>
  <c r="L87" i="23"/>
  <c r="M87" i="23"/>
  <c r="N87" i="23"/>
  <c r="O87" i="23"/>
  <c r="D86" i="23"/>
  <c r="E86" i="23"/>
  <c r="F86" i="23"/>
  <c r="G86" i="23"/>
  <c r="H86" i="23"/>
  <c r="I86" i="23"/>
  <c r="J86" i="23"/>
  <c r="K86" i="23"/>
  <c r="L86" i="23"/>
  <c r="M86" i="23"/>
  <c r="N86" i="23"/>
  <c r="O86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K91" i="21"/>
  <c r="J90" i="21"/>
  <c r="M90" i="21"/>
  <c r="N90" i="21"/>
  <c r="O90" i="21"/>
  <c r="L90" i="21"/>
  <c r="K68" i="21"/>
  <c r="K44" i="21"/>
  <c r="D68" i="21"/>
  <c r="E68" i="21"/>
  <c r="F68" i="21"/>
  <c r="G68" i="21"/>
  <c r="H68" i="21"/>
  <c r="I68" i="21"/>
  <c r="P68" i="21"/>
  <c r="Q68" i="21"/>
  <c r="R68" i="21"/>
  <c r="S68" i="21"/>
  <c r="T68" i="21"/>
  <c r="D29" i="19" l="1"/>
  <c r="E29" i="19"/>
  <c r="F29" i="19"/>
  <c r="G29" i="19"/>
  <c r="H29" i="19"/>
  <c r="I29" i="19"/>
  <c r="D58" i="19"/>
  <c r="E58" i="19"/>
  <c r="F58" i="19"/>
  <c r="G58" i="19"/>
  <c r="H58" i="19"/>
  <c r="I58" i="19"/>
  <c r="D114" i="19"/>
  <c r="E114" i="19"/>
  <c r="F114" i="19"/>
  <c r="G114" i="19"/>
  <c r="H114" i="19"/>
  <c r="I114" i="19"/>
  <c r="J114" i="19"/>
  <c r="K114" i="19"/>
  <c r="L114" i="19"/>
  <c r="M114" i="19"/>
  <c r="N114" i="19"/>
  <c r="O114" i="19"/>
  <c r="P114" i="19"/>
  <c r="Q114" i="19"/>
  <c r="R114" i="19"/>
  <c r="S114" i="19"/>
  <c r="T114" i="19"/>
  <c r="D115" i="19"/>
  <c r="E115" i="19"/>
  <c r="F115" i="19"/>
  <c r="G115" i="19"/>
  <c r="H115" i="19"/>
  <c r="I115" i="19"/>
  <c r="J115" i="19"/>
  <c r="K115" i="19"/>
  <c r="L115" i="19"/>
  <c r="M115" i="19"/>
  <c r="N115" i="19"/>
  <c r="O115" i="19"/>
  <c r="P115" i="19"/>
  <c r="Q115" i="19"/>
  <c r="R115" i="19"/>
  <c r="S115" i="19"/>
  <c r="T115" i="19"/>
  <c r="D116" i="19"/>
  <c r="E116" i="19"/>
  <c r="F116" i="19"/>
  <c r="G116" i="19"/>
  <c r="H116" i="19"/>
  <c r="I116" i="19"/>
  <c r="J116" i="19"/>
  <c r="K116" i="19"/>
  <c r="L116" i="19"/>
  <c r="M116" i="19"/>
  <c r="N116" i="19"/>
  <c r="O116" i="19"/>
  <c r="P116" i="19"/>
  <c r="Q116" i="19"/>
  <c r="R116" i="19"/>
  <c r="S116" i="19"/>
  <c r="T116" i="19"/>
  <c r="J58" i="19"/>
  <c r="K58" i="19"/>
  <c r="L58" i="19"/>
  <c r="M58" i="19"/>
  <c r="N58" i="19"/>
  <c r="O58" i="19"/>
  <c r="P58" i="19"/>
  <c r="Q58" i="19"/>
  <c r="R58" i="19"/>
  <c r="S58" i="19"/>
  <c r="T58" i="19"/>
  <c r="J57" i="19"/>
  <c r="J29" i="19"/>
  <c r="K29" i="19"/>
  <c r="L29" i="19"/>
  <c r="M29" i="19"/>
  <c r="N29" i="19"/>
  <c r="O29" i="19"/>
  <c r="P29" i="19"/>
  <c r="Q29" i="19"/>
  <c r="R29" i="19"/>
  <c r="S29" i="19"/>
  <c r="T29" i="19"/>
  <c r="M44" i="7" l="1"/>
  <c r="N44" i="7"/>
  <c r="O44" i="7"/>
  <c r="P44" i="7"/>
  <c r="Q44" i="7"/>
  <c r="R44" i="7"/>
  <c r="S44" i="7"/>
  <c r="T44" i="7"/>
  <c r="M45" i="7"/>
  <c r="N45" i="7"/>
  <c r="O45" i="7"/>
  <c r="P45" i="7"/>
  <c r="Q45" i="7"/>
  <c r="R45" i="7"/>
  <c r="S45" i="7"/>
  <c r="T45" i="7"/>
  <c r="M46" i="7"/>
  <c r="N46" i="7"/>
  <c r="O46" i="7"/>
  <c r="P46" i="7"/>
  <c r="Q46" i="7"/>
  <c r="R46" i="7"/>
  <c r="S46" i="7"/>
  <c r="T46" i="7"/>
  <c r="M47" i="7"/>
  <c r="N47" i="7"/>
  <c r="O47" i="7"/>
  <c r="P47" i="7"/>
  <c r="Q47" i="7"/>
  <c r="R47" i="7"/>
  <c r="S47" i="7"/>
  <c r="T47" i="7"/>
  <c r="I56" i="13"/>
  <c r="J56" i="13"/>
  <c r="K56" i="13"/>
  <c r="L56" i="13"/>
  <c r="M56" i="13"/>
  <c r="N56" i="13"/>
  <c r="O56" i="13"/>
  <c r="P56" i="13"/>
  <c r="Q56" i="13"/>
  <c r="R56" i="13"/>
  <c r="S56" i="13"/>
  <c r="T56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Q4" i="7"/>
  <c r="R4" i="7"/>
  <c r="S4" i="7"/>
  <c r="Q5" i="7"/>
  <c r="R5" i="7"/>
  <c r="S5" i="7"/>
  <c r="Q6" i="7"/>
  <c r="R6" i="7"/>
  <c r="S6" i="7"/>
  <c r="Q7" i="7"/>
  <c r="R7" i="7"/>
  <c r="S7" i="7"/>
  <c r="Q8" i="7"/>
  <c r="R8" i="7"/>
  <c r="S8" i="7"/>
  <c r="Q9" i="7"/>
  <c r="R9" i="7"/>
  <c r="S9" i="7"/>
  <c r="Q10" i="7"/>
  <c r="R10" i="7"/>
  <c r="S10" i="7"/>
  <c r="Q11" i="7"/>
  <c r="R11" i="7"/>
  <c r="S11" i="7"/>
  <c r="Q12" i="7"/>
  <c r="R12" i="7"/>
  <c r="S12" i="7"/>
  <c r="Q13" i="7"/>
  <c r="R13" i="7"/>
  <c r="S13" i="7"/>
  <c r="Q14" i="7"/>
  <c r="R14" i="7"/>
  <c r="S14" i="7"/>
  <c r="Q15" i="7"/>
  <c r="R15" i="7"/>
  <c r="S15" i="7"/>
  <c r="Q16" i="7"/>
  <c r="R16" i="7"/>
  <c r="S16" i="7"/>
  <c r="Q17" i="7"/>
  <c r="R17" i="7"/>
  <c r="S17" i="7"/>
  <c r="Q18" i="7"/>
  <c r="R18" i="7"/>
  <c r="S18" i="7"/>
  <c r="Q19" i="7"/>
  <c r="R19" i="7"/>
  <c r="S19" i="7"/>
  <c r="Q20" i="7"/>
  <c r="R20" i="7"/>
  <c r="S20" i="7"/>
  <c r="Q21" i="7"/>
  <c r="R21" i="7"/>
  <c r="S21" i="7"/>
  <c r="Q22" i="7"/>
  <c r="R22" i="7"/>
  <c r="S22" i="7"/>
  <c r="Q23" i="7"/>
  <c r="R23" i="7"/>
  <c r="S23" i="7"/>
  <c r="Q24" i="7"/>
  <c r="R24" i="7"/>
  <c r="S24" i="7"/>
  <c r="Q25" i="7"/>
  <c r="R25" i="7"/>
  <c r="S25" i="7"/>
  <c r="Q26" i="7"/>
  <c r="R26" i="7"/>
  <c r="S26" i="7"/>
  <c r="Q27" i="7"/>
  <c r="R27" i="7"/>
  <c r="S27" i="7"/>
  <c r="Q28" i="7"/>
  <c r="R28" i="7"/>
  <c r="S28" i="7"/>
  <c r="Q29" i="7"/>
  <c r="R29" i="7"/>
  <c r="S29" i="7"/>
  <c r="Q30" i="7"/>
  <c r="R30" i="7"/>
  <c r="S30" i="7"/>
  <c r="Q31" i="7"/>
  <c r="R31" i="7"/>
  <c r="S31" i="7"/>
  <c r="Q32" i="7"/>
  <c r="R32" i="7"/>
  <c r="S32" i="7"/>
  <c r="Q33" i="7"/>
  <c r="R33" i="7"/>
  <c r="S33" i="7"/>
  <c r="Q34" i="7"/>
  <c r="R34" i="7"/>
  <c r="S34" i="7"/>
  <c r="Q35" i="7"/>
  <c r="R35" i="7"/>
  <c r="S35" i="7"/>
  <c r="Q36" i="7"/>
  <c r="R36" i="7"/>
  <c r="S36" i="7"/>
  <c r="Q37" i="7"/>
  <c r="R37" i="7"/>
  <c r="S37" i="7"/>
  <c r="Q38" i="7"/>
  <c r="R38" i="7"/>
  <c r="S38" i="7"/>
  <c r="Q39" i="7"/>
  <c r="R39" i="7"/>
  <c r="S39" i="7"/>
  <c r="Q40" i="7"/>
  <c r="R40" i="7"/>
  <c r="S40" i="7"/>
  <c r="Q41" i="7"/>
  <c r="R41" i="7"/>
  <c r="S41" i="7"/>
  <c r="Q42" i="7"/>
  <c r="R42" i="7"/>
  <c r="S42" i="7"/>
  <c r="Q43" i="7"/>
  <c r="R43" i="7"/>
  <c r="S43" i="7"/>
  <c r="Q50" i="7"/>
  <c r="R50" i="7"/>
  <c r="S50" i="7"/>
  <c r="Q51" i="7"/>
  <c r="R51" i="7"/>
  <c r="S51" i="7"/>
  <c r="Q52" i="7"/>
  <c r="R52" i="7"/>
  <c r="S52" i="7"/>
  <c r="Q53" i="7"/>
  <c r="R53" i="7"/>
  <c r="S53" i="7"/>
  <c r="Q54" i="7"/>
  <c r="R54" i="7"/>
  <c r="S54" i="7"/>
  <c r="Q55" i="7"/>
  <c r="R55" i="7"/>
  <c r="S55" i="7"/>
  <c r="Q56" i="7"/>
  <c r="R56" i="7"/>
  <c r="S56" i="7"/>
  <c r="Q57" i="7"/>
  <c r="R57" i="7"/>
  <c r="S57" i="7"/>
  <c r="Q58" i="7"/>
  <c r="R58" i="7"/>
  <c r="S58" i="7"/>
  <c r="Q59" i="7"/>
  <c r="R59" i="7"/>
  <c r="S59" i="7"/>
  <c r="Q60" i="7"/>
  <c r="R60" i="7"/>
  <c r="S60" i="7"/>
  <c r="Q61" i="7"/>
  <c r="R61" i="7"/>
  <c r="S61" i="7"/>
  <c r="Q62" i="7"/>
  <c r="R62" i="7"/>
  <c r="S62" i="7"/>
  <c r="Q63" i="7"/>
  <c r="R63" i="7"/>
  <c r="S63" i="7"/>
  <c r="Q64" i="7"/>
  <c r="R64" i="7"/>
  <c r="S64" i="7"/>
  <c r="Q65" i="7"/>
  <c r="R65" i="7"/>
  <c r="S65" i="7"/>
  <c r="Q66" i="7"/>
  <c r="R66" i="7"/>
  <c r="S66" i="7"/>
  <c r="Q67" i="7"/>
  <c r="R67" i="7"/>
  <c r="S67" i="7"/>
  <c r="Q68" i="7"/>
  <c r="R68" i="7"/>
  <c r="S68" i="7"/>
  <c r="Q69" i="7"/>
  <c r="R69" i="7"/>
  <c r="S69" i="7"/>
  <c r="Q70" i="7"/>
  <c r="R70" i="7"/>
  <c r="S70" i="7"/>
  <c r="Q71" i="7"/>
  <c r="R71" i="7"/>
  <c r="S71" i="7"/>
  <c r="Q72" i="7"/>
  <c r="R72" i="7"/>
  <c r="S72" i="7"/>
  <c r="Q73" i="7"/>
  <c r="R73" i="7"/>
  <c r="S73" i="7"/>
  <c r="Q74" i="7"/>
  <c r="R74" i="7"/>
  <c r="S74" i="7"/>
  <c r="Q75" i="7"/>
  <c r="R75" i="7"/>
  <c r="S75" i="7"/>
  <c r="Q76" i="7"/>
  <c r="R76" i="7"/>
  <c r="S76" i="7"/>
  <c r="Q77" i="7"/>
  <c r="R77" i="7"/>
  <c r="S77" i="7"/>
  <c r="Q78" i="7"/>
  <c r="R78" i="7"/>
  <c r="S78" i="7"/>
  <c r="Q79" i="7"/>
  <c r="R79" i="7"/>
  <c r="S79" i="7"/>
  <c r="Q80" i="7"/>
  <c r="R80" i="7"/>
  <c r="S80" i="7"/>
  <c r="Q81" i="7"/>
  <c r="R81" i="7"/>
  <c r="S81" i="7"/>
  <c r="Q82" i="7"/>
  <c r="R82" i="7"/>
  <c r="S82" i="7"/>
  <c r="Q83" i="7"/>
  <c r="R83" i="7"/>
  <c r="S83" i="7"/>
  <c r="Q84" i="7"/>
  <c r="R84" i="7"/>
  <c r="S84" i="7"/>
  <c r="Q85" i="7"/>
  <c r="R85" i="7"/>
  <c r="S85" i="7"/>
  <c r="Q86" i="7"/>
  <c r="R86" i="7"/>
  <c r="S86" i="7"/>
  <c r="Q87" i="7"/>
  <c r="R87" i="7"/>
  <c r="S87" i="7"/>
  <c r="Q88" i="7"/>
  <c r="R88" i="7"/>
  <c r="S88" i="7"/>
  <c r="Q89" i="7"/>
  <c r="R89" i="7"/>
  <c r="S89" i="7"/>
  <c r="Q90" i="7"/>
  <c r="R90" i="7"/>
  <c r="S90" i="7"/>
  <c r="Q91" i="7"/>
  <c r="R91" i="7"/>
  <c r="S91" i="7"/>
  <c r="Q92" i="7"/>
  <c r="R92" i="7"/>
  <c r="S92" i="7"/>
  <c r="Q93" i="7"/>
  <c r="R93" i="7"/>
  <c r="S93" i="7"/>
  <c r="Q94" i="7"/>
  <c r="R94" i="7"/>
  <c r="S94" i="7"/>
  <c r="Q95" i="7"/>
  <c r="R95" i="7"/>
  <c r="S95" i="7"/>
  <c r="Q96" i="7"/>
  <c r="R96" i="7"/>
  <c r="S96" i="7"/>
  <c r="Q97" i="7"/>
  <c r="R97" i="7"/>
  <c r="S97" i="7"/>
  <c r="Q98" i="7"/>
  <c r="R98" i="7"/>
  <c r="S98" i="7"/>
  <c r="Q99" i="7"/>
  <c r="R99" i="7"/>
  <c r="S99" i="7"/>
  <c r="Q100" i="7"/>
  <c r="R100" i="7"/>
  <c r="S100" i="7"/>
  <c r="Q101" i="7"/>
  <c r="R101" i="7"/>
  <c r="S101" i="7"/>
  <c r="Q102" i="7"/>
  <c r="R102" i="7"/>
  <c r="S102" i="7"/>
  <c r="Q103" i="7"/>
  <c r="R103" i="7"/>
  <c r="S103" i="7"/>
  <c r="Q104" i="7"/>
  <c r="R104" i="7"/>
  <c r="S104" i="7"/>
  <c r="Q105" i="7"/>
  <c r="R105" i="7"/>
  <c r="S105" i="7"/>
  <c r="Q106" i="7"/>
  <c r="R106" i="7"/>
  <c r="S106" i="7"/>
  <c r="Q107" i="7"/>
  <c r="R107" i="7"/>
  <c r="S107" i="7"/>
  <c r="Q109" i="7"/>
  <c r="R109" i="7"/>
  <c r="S109" i="7"/>
  <c r="Q110" i="7"/>
  <c r="R110" i="7"/>
  <c r="S110" i="7"/>
  <c r="Q111" i="7"/>
  <c r="R111" i="7"/>
  <c r="S111" i="7"/>
  <c r="Q112" i="7"/>
  <c r="R112" i="7"/>
  <c r="S112" i="7"/>
  <c r="Q113" i="7"/>
  <c r="R113" i="7"/>
  <c r="S113" i="7"/>
  <c r="Q114" i="7"/>
  <c r="R114" i="7"/>
  <c r="S114" i="7"/>
  <c r="Q115" i="7"/>
  <c r="R115" i="7"/>
  <c r="S115" i="7"/>
  <c r="Q116" i="7"/>
  <c r="R116" i="7"/>
  <c r="S116" i="7"/>
  <c r="Q117" i="7"/>
  <c r="R117" i="7"/>
  <c r="S117" i="7"/>
  <c r="Q118" i="7"/>
  <c r="R118" i="7"/>
  <c r="S118" i="7"/>
  <c r="Q119" i="7"/>
  <c r="R119" i="7"/>
  <c r="S119" i="7"/>
  <c r="Q120" i="7"/>
  <c r="R120" i="7"/>
  <c r="S120" i="7"/>
  <c r="Q121" i="7"/>
  <c r="R121" i="7"/>
  <c r="S121" i="7"/>
  <c r="Q122" i="7"/>
  <c r="R122" i="7"/>
  <c r="S122" i="7"/>
  <c r="Q123" i="7"/>
  <c r="R123" i="7"/>
  <c r="S123" i="7"/>
  <c r="Q124" i="7"/>
  <c r="R124" i="7"/>
  <c r="S124" i="7"/>
  <c r="Q125" i="7"/>
  <c r="R125" i="7"/>
  <c r="S125" i="7"/>
  <c r="Q126" i="7"/>
  <c r="R126" i="7"/>
  <c r="S126" i="7"/>
  <c r="Q127" i="7"/>
  <c r="R127" i="7"/>
  <c r="S127" i="7"/>
  <c r="Q128" i="7"/>
  <c r="R128" i="7"/>
  <c r="S128" i="7"/>
  <c r="Q129" i="7"/>
  <c r="R129" i="7"/>
  <c r="S129" i="7"/>
  <c r="Q130" i="7"/>
  <c r="R130" i="7"/>
  <c r="S130" i="7"/>
  <c r="Q131" i="7"/>
  <c r="R131" i="7"/>
  <c r="S131" i="7"/>
  <c r="Q132" i="7"/>
  <c r="R132" i="7"/>
  <c r="S132" i="7"/>
  <c r="Q133" i="7"/>
  <c r="R133" i="7"/>
  <c r="S133" i="7"/>
  <c r="Q134" i="7"/>
  <c r="R134" i="7"/>
  <c r="S134" i="7"/>
  <c r="Q135" i="7"/>
  <c r="R135" i="7"/>
  <c r="S135" i="7"/>
  <c r="Q136" i="7"/>
  <c r="R136" i="7"/>
  <c r="S136" i="7"/>
  <c r="Q137" i="7"/>
  <c r="R137" i="7"/>
  <c r="S137" i="7"/>
  <c r="Q138" i="7"/>
  <c r="R138" i="7"/>
  <c r="S138" i="7"/>
  <c r="Q139" i="7"/>
  <c r="R139" i="7"/>
  <c r="S139" i="7"/>
  <c r="Q140" i="7"/>
  <c r="R140" i="7"/>
  <c r="S140" i="7"/>
  <c r="Q141" i="7"/>
  <c r="R141" i="7"/>
  <c r="S141" i="7"/>
  <c r="Q142" i="7"/>
  <c r="R142" i="7"/>
  <c r="S142" i="7"/>
  <c r="Q143" i="7"/>
  <c r="R143" i="7"/>
  <c r="S143" i="7"/>
  <c r="Q144" i="7"/>
  <c r="R144" i="7"/>
  <c r="S144" i="7"/>
  <c r="Q145" i="7"/>
  <c r="R145" i="7"/>
  <c r="S145" i="7"/>
  <c r="Q146" i="7"/>
  <c r="R146" i="7"/>
  <c r="S146" i="7"/>
  <c r="Q147" i="7"/>
  <c r="R147" i="7"/>
  <c r="S147" i="7"/>
  <c r="Q148" i="7"/>
  <c r="R148" i="7"/>
  <c r="S148" i="7"/>
  <c r="Q150" i="7"/>
  <c r="R150" i="7"/>
  <c r="S150" i="7"/>
  <c r="Q151" i="7"/>
  <c r="R151" i="7"/>
  <c r="S151" i="7"/>
  <c r="Q152" i="7"/>
  <c r="R152" i="7"/>
  <c r="S152" i="7"/>
  <c r="Q153" i="7"/>
  <c r="R153" i="7"/>
  <c r="S153" i="7"/>
  <c r="Q154" i="7"/>
  <c r="R154" i="7"/>
  <c r="S154" i="7"/>
  <c r="Q155" i="7"/>
  <c r="R155" i="7"/>
  <c r="S155" i="7"/>
  <c r="Q156" i="7"/>
  <c r="R156" i="7"/>
  <c r="S156" i="7"/>
  <c r="Q157" i="7"/>
  <c r="R157" i="7"/>
  <c r="S157" i="7"/>
  <c r="Q158" i="7"/>
  <c r="R158" i="7"/>
  <c r="S158" i="7"/>
  <c r="Q159" i="7"/>
  <c r="R159" i="7"/>
  <c r="S159" i="7"/>
  <c r="Q160" i="7"/>
  <c r="R160" i="7"/>
  <c r="S160" i="7"/>
  <c r="Q161" i="7"/>
  <c r="R161" i="7"/>
  <c r="S161" i="7"/>
  <c r="Q162" i="7"/>
  <c r="R162" i="7"/>
  <c r="S162" i="7"/>
  <c r="Q163" i="7"/>
  <c r="R163" i="7"/>
  <c r="S163" i="7"/>
  <c r="Q164" i="7"/>
  <c r="R164" i="7"/>
  <c r="S164" i="7"/>
  <c r="Q165" i="7"/>
  <c r="R165" i="7"/>
  <c r="S165" i="7"/>
  <c r="Q166" i="7"/>
  <c r="R166" i="7"/>
  <c r="S166" i="7"/>
  <c r="Q167" i="7"/>
  <c r="R167" i="7"/>
  <c r="S167" i="7"/>
  <c r="Q168" i="7"/>
  <c r="R168" i="7"/>
  <c r="S168" i="7"/>
  <c r="Q169" i="7"/>
  <c r="R169" i="7"/>
  <c r="S169" i="7"/>
  <c r="Q170" i="7"/>
  <c r="R170" i="7"/>
  <c r="S170" i="7"/>
  <c r="Q171" i="7"/>
  <c r="R171" i="7"/>
  <c r="S171" i="7"/>
  <c r="Q172" i="7"/>
  <c r="R172" i="7"/>
  <c r="S172" i="7"/>
  <c r="Q173" i="7"/>
  <c r="R173" i="7"/>
  <c r="S173" i="7"/>
  <c r="Q174" i="7"/>
  <c r="R174" i="7"/>
  <c r="S174" i="7"/>
  <c r="Q175" i="7"/>
  <c r="R175" i="7"/>
  <c r="S175" i="7"/>
  <c r="Q176" i="7"/>
  <c r="R176" i="7"/>
  <c r="S176" i="7"/>
  <c r="Q177" i="7"/>
  <c r="R177" i="7"/>
  <c r="S177" i="7"/>
  <c r="Q178" i="7"/>
  <c r="R178" i="7"/>
  <c r="S178" i="7"/>
  <c r="R3" i="7"/>
  <c r="S3" i="7"/>
  <c r="Q4" i="13"/>
  <c r="R4" i="13"/>
  <c r="S4" i="13"/>
  <c r="Q5" i="13"/>
  <c r="R5" i="13"/>
  <c r="S5" i="13"/>
  <c r="Q6" i="13"/>
  <c r="R6" i="13"/>
  <c r="S6" i="13"/>
  <c r="Q7" i="13"/>
  <c r="R7" i="13"/>
  <c r="S7" i="13"/>
  <c r="Q8" i="13"/>
  <c r="R8" i="13"/>
  <c r="S8" i="13"/>
  <c r="Q9" i="13"/>
  <c r="R9" i="13"/>
  <c r="S9" i="13"/>
  <c r="Q10" i="13"/>
  <c r="R10" i="13"/>
  <c r="S10" i="13"/>
  <c r="Q11" i="13"/>
  <c r="R11" i="13"/>
  <c r="S11" i="13"/>
  <c r="Q12" i="13"/>
  <c r="R12" i="13"/>
  <c r="S12" i="13"/>
  <c r="Q13" i="13"/>
  <c r="R13" i="13"/>
  <c r="S13" i="13"/>
  <c r="Q14" i="13"/>
  <c r="R14" i="13"/>
  <c r="S14" i="13"/>
  <c r="Q15" i="13"/>
  <c r="R15" i="13"/>
  <c r="S15" i="13"/>
  <c r="Q16" i="13"/>
  <c r="R16" i="13"/>
  <c r="S16" i="13"/>
  <c r="Q17" i="13"/>
  <c r="R17" i="13"/>
  <c r="S17" i="13"/>
  <c r="Q18" i="13"/>
  <c r="R18" i="13"/>
  <c r="S18" i="13"/>
  <c r="Q19" i="13"/>
  <c r="R19" i="13"/>
  <c r="S19" i="13"/>
  <c r="Q20" i="13"/>
  <c r="R20" i="13"/>
  <c r="S20" i="13"/>
  <c r="Q21" i="13"/>
  <c r="R21" i="13"/>
  <c r="S21" i="13"/>
  <c r="Q22" i="13"/>
  <c r="R22" i="13"/>
  <c r="S22" i="13"/>
  <c r="Q23" i="13"/>
  <c r="R23" i="13"/>
  <c r="S23" i="13"/>
  <c r="Q24" i="13"/>
  <c r="R24" i="13"/>
  <c r="S24" i="13"/>
  <c r="Q25" i="13"/>
  <c r="R25" i="13"/>
  <c r="S25" i="13"/>
  <c r="Q26" i="13"/>
  <c r="R26" i="13"/>
  <c r="S26" i="13"/>
  <c r="Q27" i="13"/>
  <c r="R27" i="13"/>
  <c r="S27" i="13"/>
  <c r="Q29" i="13"/>
  <c r="R29" i="13"/>
  <c r="S29" i="13"/>
  <c r="Q30" i="13"/>
  <c r="R30" i="13"/>
  <c r="S30" i="13"/>
  <c r="Q31" i="13"/>
  <c r="R31" i="13"/>
  <c r="S31" i="13"/>
  <c r="Q32" i="13"/>
  <c r="R32" i="13"/>
  <c r="S32" i="13"/>
  <c r="Q33" i="13"/>
  <c r="R33" i="13"/>
  <c r="S33" i="13"/>
  <c r="Q34" i="13"/>
  <c r="R34" i="13"/>
  <c r="S34" i="13"/>
  <c r="Q35" i="13"/>
  <c r="R35" i="13"/>
  <c r="S35" i="13"/>
  <c r="Q36" i="13"/>
  <c r="R36" i="13"/>
  <c r="S36" i="13"/>
  <c r="Q37" i="13"/>
  <c r="R37" i="13"/>
  <c r="S37" i="13"/>
  <c r="Q38" i="13"/>
  <c r="R38" i="13"/>
  <c r="S38" i="13"/>
  <c r="Q39" i="13"/>
  <c r="R39" i="13"/>
  <c r="S39" i="13"/>
  <c r="Q40" i="13"/>
  <c r="R40" i="13"/>
  <c r="S40" i="13"/>
  <c r="Q41" i="13"/>
  <c r="R41" i="13"/>
  <c r="S41" i="13"/>
  <c r="Q42" i="13"/>
  <c r="R42" i="13"/>
  <c r="S42" i="13"/>
  <c r="Q43" i="13"/>
  <c r="R43" i="13"/>
  <c r="S43" i="13"/>
  <c r="Q44" i="13"/>
  <c r="R44" i="13"/>
  <c r="S44" i="13"/>
  <c r="Q45" i="13"/>
  <c r="R45" i="13"/>
  <c r="S45" i="13"/>
  <c r="Q46" i="13"/>
  <c r="R46" i="13"/>
  <c r="S46" i="13"/>
  <c r="Q47" i="13"/>
  <c r="R47" i="13"/>
  <c r="S47" i="13"/>
  <c r="Q48" i="13"/>
  <c r="R48" i="13"/>
  <c r="S48" i="13"/>
  <c r="Q49" i="13"/>
  <c r="R49" i="13"/>
  <c r="S49" i="13"/>
  <c r="Q50" i="13"/>
  <c r="R50" i="13"/>
  <c r="S50" i="13"/>
  <c r="Q51" i="13"/>
  <c r="R51" i="13"/>
  <c r="S51" i="13"/>
  <c r="Q52" i="13"/>
  <c r="R52" i="13"/>
  <c r="S52" i="13"/>
  <c r="Q53" i="13"/>
  <c r="R53" i="13"/>
  <c r="S53" i="13"/>
  <c r="Q54" i="13"/>
  <c r="R54" i="13"/>
  <c r="S54" i="13"/>
  <c r="Q55" i="13"/>
  <c r="R55" i="13"/>
  <c r="S55" i="13"/>
  <c r="Q57" i="13"/>
  <c r="R57" i="13"/>
  <c r="S57" i="13"/>
  <c r="Q58" i="13"/>
  <c r="R58" i="13"/>
  <c r="S58" i="13"/>
  <c r="Q59" i="13"/>
  <c r="R59" i="13"/>
  <c r="S59" i="13"/>
  <c r="Q60" i="13"/>
  <c r="R60" i="13"/>
  <c r="S60" i="13"/>
  <c r="Q61" i="13"/>
  <c r="R61" i="13"/>
  <c r="S61" i="13"/>
  <c r="Q62" i="13"/>
  <c r="R62" i="13"/>
  <c r="S62" i="13"/>
  <c r="Q63" i="13"/>
  <c r="R63" i="13"/>
  <c r="S63" i="13"/>
  <c r="Q64" i="13"/>
  <c r="R64" i="13"/>
  <c r="S64" i="13"/>
  <c r="Q65" i="13"/>
  <c r="R65" i="13"/>
  <c r="S65" i="13"/>
  <c r="Q66" i="13"/>
  <c r="R66" i="13"/>
  <c r="S66" i="13"/>
  <c r="Q67" i="13"/>
  <c r="R67" i="13"/>
  <c r="S67" i="13"/>
  <c r="Q68" i="13"/>
  <c r="R68" i="13"/>
  <c r="S68" i="13"/>
  <c r="Q69" i="13"/>
  <c r="R69" i="13"/>
  <c r="S69" i="13"/>
  <c r="Q70" i="13"/>
  <c r="R70" i="13"/>
  <c r="S70" i="13"/>
  <c r="Q71" i="13"/>
  <c r="R71" i="13"/>
  <c r="S71" i="13"/>
  <c r="Q72" i="13"/>
  <c r="R72" i="13"/>
  <c r="S72" i="13"/>
  <c r="Q73" i="13"/>
  <c r="R73" i="13"/>
  <c r="S73" i="13"/>
  <c r="Q74" i="13"/>
  <c r="R74" i="13"/>
  <c r="S74" i="13"/>
  <c r="Q75" i="13"/>
  <c r="R75" i="13"/>
  <c r="S75" i="13"/>
  <c r="Q76" i="13"/>
  <c r="R76" i="13"/>
  <c r="S76" i="13"/>
  <c r="Q77" i="13"/>
  <c r="R77" i="13"/>
  <c r="S77" i="13"/>
  <c r="Q78" i="13"/>
  <c r="R78" i="13"/>
  <c r="S78" i="13"/>
  <c r="Q79" i="13"/>
  <c r="R79" i="13"/>
  <c r="S79" i="13"/>
  <c r="Q80" i="13"/>
  <c r="R80" i="13"/>
  <c r="S80" i="13"/>
  <c r="Q81" i="13"/>
  <c r="R81" i="13"/>
  <c r="S81" i="13"/>
  <c r="Q82" i="13"/>
  <c r="R82" i="13"/>
  <c r="S82" i="13"/>
  <c r="Q83" i="13"/>
  <c r="R83" i="13"/>
  <c r="S83" i="13"/>
  <c r="Q85" i="13"/>
  <c r="R85" i="13"/>
  <c r="S85" i="13"/>
  <c r="Q86" i="13"/>
  <c r="R86" i="13"/>
  <c r="S86" i="13"/>
  <c r="Q87" i="13"/>
  <c r="R87" i="13"/>
  <c r="S87" i="13"/>
  <c r="Q88" i="13"/>
  <c r="R88" i="13"/>
  <c r="S88" i="13"/>
  <c r="Q89" i="13"/>
  <c r="R89" i="13"/>
  <c r="S89" i="13"/>
  <c r="Q90" i="13"/>
  <c r="R90" i="13"/>
  <c r="S90" i="13"/>
  <c r="Q91" i="13"/>
  <c r="R91" i="13"/>
  <c r="S91" i="13"/>
  <c r="Q92" i="13"/>
  <c r="R92" i="13"/>
  <c r="S92" i="13"/>
  <c r="Q93" i="13"/>
  <c r="R93" i="13"/>
  <c r="S93" i="13"/>
  <c r="Q94" i="13"/>
  <c r="R94" i="13"/>
  <c r="S94" i="13"/>
  <c r="Q95" i="13"/>
  <c r="R95" i="13"/>
  <c r="S95" i="13"/>
  <c r="Q96" i="13"/>
  <c r="R96" i="13"/>
  <c r="S96" i="13"/>
  <c r="Q97" i="13"/>
  <c r="R97" i="13"/>
  <c r="S97" i="13"/>
  <c r="Q98" i="13"/>
  <c r="R98" i="13"/>
  <c r="S98" i="13"/>
  <c r="Q99" i="13"/>
  <c r="R99" i="13"/>
  <c r="S99" i="13"/>
  <c r="Q100" i="13"/>
  <c r="R100" i="13"/>
  <c r="S100" i="13"/>
  <c r="Q101" i="13"/>
  <c r="R101" i="13"/>
  <c r="S101" i="13"/>
  <c r="Q102" i="13"/>
  <c r="R102" i="13"/>
  <c r="S102" i="13"/>
  <c r="Q103" i="13"/>
  <c r="R103" i="13"/>
  <c r="S103" i="13"/>
  <c r="Q104" i="13"/>
  <c r="R104" i="13"/>
  <c r="S104" i="13"/>
  <c r="Q105" i="13"/>
  <c r="R105" i="13"/>
  <c r="S105" i="13"/>
  <c r="Q106" i="13"/>
  <c r="R106" i="13"/>
  <c r="S106" i="13"/>
  <c r="Q107" i="13"/>
  <c r="R107" i="13"/>
  <c r="S107" i="13"/>
  <c r="Q108" i="13"/>
  <c r="R108" i="13"/>
  <c r="S108" i="13"/>
  <c r="Q109" i="13"/>
  <c r="R109" i="13"/>
  <c r="S109" i="13"/>
  <c r="Q110" i="13"/>
  <c r="R110" i="13"/>
  <c r="S110" i="13"/>
  <c r="Q113" i="13"/>
  <c r="R113" i="13"/>
  <c r="S113" i="13"/>
  <c r="Q114" i="13"/>
  <c r="R114" i="13"/>
  <c r="S114" i="13"/>
  <c r="Q115" i="13"/>
  <c r="R115" i="13"/>
  <c r="S115" i="13"/>
  <c r="Q116" i="13"/>
  <c r="R116" i="13"/>
  <c r="S116" i="13"/>
  <c r="Q117" i="13"/>
  <c r="R117" i="13"/>
  <c r="S117" i="13"/>
  <c r="Q118" i="13"/>
  <c r="R118" i="13"/>
  <c r="S118" i="13"/>
  <c r="Q119" i="13"/>
  <c r="R119" i="13"/>
  <c r="S119" i="13"/>
  <c r="Q120" i="13"/>
  <c r="R120" i="13"/>
  <c r="S120" i="13"/>
  <c r="Q121" i="13"/>
  <c r="R121" i="13"/>
  <c r="S121" i="13"/>
  <c r="Q122" i="13"/>
  <c r="R122" i="13"/>
  <c r="S122" i="13"/>
  <c r="Q123" i="13"/>
  <c r="R123" i="13"/>
  <c r="S123" i="13"/>
  <c r="Q124" i="13"/>
  <c r="R124" i="13"/>
  <c r="S124" i="13"/>
  <c r="Q125" i="13"/>
  <c r="R125" i="13"/>
  <c r="S125" i="13"/>
  <c r="Q126" i="13"/>
  <c r="R126" i="13"/>
  <c r="S126" i="13"/>
  <c r="Q127" i="13"/>
  <c r="R127" i="13"/>
  <c r="S127" i="13"/>
  <c r="Q128" i="13"/>
  <c r="R128" i="13"/>
  <c r="S128" i="13"/>
  <c r="Q129" i="13"/>
  <c r="R129" i="13"/>
  <c r="S129" i="13"/>
  <c r="Q130" i="13"/>
  <c r="R130" i="13"/>
  <c r="S130" i="13"/>
  <c r="Q131" i="13"/>
  <c r="R131" i="13"/>
  <c r="S131" i="13"/>
  <c r="Q132" i="13"/>
  <c r="R132" i="13"/>
  <c r="S132" i="13"/>
  <c r="Q133" i="13"/>
  <c r="R133" i="13"/>
  <c r="S133" i="13"/>
  <c r="Q134" i="13"/>
  <c r="R134" i="13"/>
  <c r="S134" i="13"/>
  <c r="Q135" i="13"/>
  <c r="R135" i="13"/>
  <c r="S135" i="13"/>
  <c r="Q138" i="13"/>
  <c r="R138" i="13"/>
  <c r="S138" i="13"/>
  <c r="Q139" i="13"/>
  <c r="R139" i="13"/>
  <c r="S139" i="13"/>
  <c r="Q140" i="13"/>
  <c r="R140" i="13"/>
  <c r="S140" i="13"/>
  <c r="Q141" i="13"/>
  <c r="R141" i="13"/>
  <c r="S141" i="13"/>
  <c r="Q142" i="13"/>
  <c r="R142" i="13"/>
  <c r="S142" i="13"/>
  <c r="Q143" i="13"/>
  <c r="R143" i="13"/>
  <c r="S143" i="13"/>
  <c r="Q144" i="13"/>
  <c r="R144" i="13"/>
  <c r="S144" i="13"/>
  <c r="Q145" i="13"/>
  <c r="R145" i="13"/>
  <c r="S145" i="13"/>
  <c r="Q146" i="13"/>
  <c r="R146" i="13"/>
  <c r="S146" i="13"/>
  <c r="Q147" i="13"/>
  <c r="R147" i="13"/>
  <c r="S147" i="13"/>
  <c r="Q148" i="13"/>
  <c r="R148" i="13"/>
  <c r="S148" i="13"/>
  <c r="Q149" i="13"/>
  <c r="R149" i="13"/>
  <c r="S149" i="13"/>
  <c r="Q150" i="13"/>
  <c r="R150" i="13"/>
  <c r="S150" i="13"/>
  <c r="Q151" i="13"/>
  <c r="R151" i="13"/>
  <c r="S151" i="13"/>
  <c r="Q152" i="13"/>
  <c r="R152" i="13"/>
  <c r="S152" i="13"/>
  <c r="Q153" i="13"/>
  <c r="R153" i="13"/>
  <c r="S153" i="13"/>
  <c r="Q154" i="13"/>
  <c r="R154" i="13"/>
  <c r="S154" i="13"/>
  <c r="Q155" i="13"/>
  <c r="R155" i="13"/>
  <c r="S155" i="13"/>
  <c r="Q156" i="13"/>
  <c r="R156" i="13"/>
  <c r="S156" i="13"/>
  <c r="Q157" i="13"/>
  <c r="R157" i="13"/>
  <c r="S157" i="13"/>
  <c r="Q158" i="13"/>
  <c r="R158" i="13"/>
  <c r="S158" i="13"/>
  <c r="Q159" i="13"/>
  <c r="R159" i="13"/>
  <c r="S159" i="13"/>
  <c r="Q160" i="13"/>
  <c r="R160" i="13"/>
  <c r="S160" i="13"/>
  <c r="Q161" i="13"/>
  <c r="R161" i="13"/>
  <c r="S161" i="13"/>
  <c r="Q162" i="13"/>
  <c r="R162" i="13"/>
  <c r="S162" i="13"/>
  <c r="Q163" i="13"/>
  <c r="R163" i="13"/>
  <c r="S163" i="13"/>
  <c r="Q164" i="13"/>
  <c r="R164" i="13"/>
  <c r="S164" i="13"/>
  <c r="Q165" i="13"/>
  <c r="R165" i="13"/>
  <c r="S165" i="13"/>
  <c r="Q166" i="13"/>
  <c r="R166" i="13"/>
  <c r="S166" i="13"/>
  <c r="Q167" i="13"/>
  <c r="R167" i="13"/>
  <c r="S167" i="13"/>
  <c r="Q168" i="13"/>
  <c r="R168" i="13"/>
  <c r="S168" i="13"/>
  <c r="Q169" i="13"/>
  <c r="R169" i="13"/>
  <c r="S169" i="13"/>
  <c r="Q170" i="13"/>
  <c r="R170" i="13"/>
  <c r="S170" i="13"/>
  <c r="Q171" i="13"/>
  <c r="R171" i="13"/>
  <c r="S171" i="13"/>
  <c r="Q172" i="13"/>
  <c r="R172" i="13"/>
  <c r="S172" i="13"/>
  <c r="Q173" i="13"/>
  <c r="R173" i="13"/>
  <c r="S173" i="13"/>
  <c r="Q174" i="13"/>
  <c r="R174" i="13"/>
  <c r="S174" i="13"/>
  <c r="Q175" i="13"/>
  <c r="R175" i="13"/>
  <c r="S175" i="13"/>
  <c r="Q176" i="13"/>
  <c r="R176" i="13"/>
  <c r="S176" i="13"/>
  <c r="Q177" i="13"/>
  <c r="R177" i="13"/>
  <c r="S177" i="13"/>
  <c r="Q178" i="13"/>
  <c r="R178" i="13"/>
  <c r="S178" i="13"/>
  <c r="Q179" i="13"/>
  <c r="R179" i="13"/>
  <c r="S179" i="13"/>
  <c r="Q180" i="13"/>
  <c r="R180" i="13"/>
  <c r="S180" i="13"/>
  <c r="Q181" i="13"/>
  <c r="R181" i="13"/>
  <c r="S181" i="13"/>
  <c r="Q182" i="13"/>
  <c r="R182" i="13"/>
  <c r="S182" i="13"/>
  <c r="Q184" i="13"/>
  <c r="R184" i="13"/>
  <c r="S184" i="13"/>
  <c r="Q185" i="13"/>
  <c r="R185" i="13"/>
  <c r="S185" i="13"/>
  <c r="Q186" i="13"/>
  <c r="R186" i="13"/>
  <c r="S186" i="13"/>
  <c r="Q187" i="13"/>
  <c r="R187" i="13"/>
  <c r="S187" i="13"/>
  <c r="Q188" i="13"/>
  <c r="R188" i="13"/>
  <c r="S188" i="13"/>
  <c r="Q189" i="13"/>
  <c r="R189" i="13"/>
  <c r="S189" i="13"/>
  <c r="Q190" i="13"/>
  <c r="R190" i="13"/>
  <c r="S190" i="13"/>
  <c r="Q191" i="13"/>
  <c r="R191" i="13"/>
  <c r="S191" i="13"/>
  <c r="Q192" i="13"/>
  <c r="R192" i="13"/>
  <c r="S192" i="13"/>
  <c r="Q193" i="13"/>
  <c r="R193" i="13"/>
  <c r="S193" i="13"/>
  <c r="Q194" i="13"/>
  <c r="R194" i="13"/>
  <c r="S194" i="13"/>
  <c r="Q195" i="13"/>
  <c r="R195" i="13"/>
  <c r="S195" i="13"/>
  <c r="Q196" i="13"/>
  <c r="R196" i="13"/>
  <c r="S196" i="13"/>
  <c r="Q197" i="13"/>
  <c r="R197" i="13"/>
  <c r="S197" i="13"/>
  <c r="Q198" i="13"/>
  <c r="R198" i="13"/>
  <c r="S198" i="13"/>
  <c r="Q199" i="13"/>
  <c r="R199" i="13"/>
  <c r="S199" i="13"/>
  <c r="Q200" i="13"/>
  <c r="R200" i="13"/>
  <c r="S200" i="13"/>
  <c r="Q201" i="13"/>
  <c r="R201" i="13"/>
  <c r="S201" i="13"/>
  <c r="Q202" i="13"/>
  <c r="R202" i="13"/>
  <c r="S202" i="13"/>
  <c r="Q203" i="13"/>
  <c r="R203" i="13"/>
  <c r="S203" i="13"/>
  <c r="Q204" i="13"/>
  <c r="R204" i="13"/>
  <c r="S204" i="13"/>
  <c r="Q205" i="13"/>
  <c r="R205" i="13"/>
  <c r="S205" i="13"/>
  <c r="Q206" i="13"/>
  <c r="R206" i="13"/>
  <c r="S206" i="13"/>
  <c r="Q207" i="13"/>
  <c r="R207" i="13"/>
  <c r="S207" i="13"/>
  <c r="Q208" i="13"/>
  <c r="R208" i="13"/>
  <c r="S208" i="13"/>
  <c r="R3" i="13"/>
  <c r="S3" i="13"/>
  <c r="Q4" i="19"/>
  <c r="R4" i="19"/>
  <c r="S4" i="19"/>
  <c r="Q5" i="19"/>
  <c r="R5" i="19"/>
  <c r="S5" i="19"/>
  <c r="Q6" i="19"/>
  <c r="R6" i="19"/>
  <c r="S6" i="19"/>
  <c r="Q7" i="19"/>
  <c r="R7" i="19"/>
  <c r="S7" i="19"/>
  <c r="Q8" i="19"/>
  <c r="R8" i="19"/>
  <c r="S8" i="19"/>
  <c r="Q9" i="19"/>
  <c r="R9" i="19"/>
  <c r="S9" i="19"/>
  <c r="Q10" i="19"/>
  <c r="R10" i="19"/>
  <c r="S10" i="19"/>
  <c r="Q11" i="19"/>
  <c r="R11" i="19"/>
  <c r="S11" i="19"/>
  <c r="Q12" i="19"/>
  <c r="R12" i="19"/>
  <c r="S12" i="19"/>
  <c r="Q13" i="19"/>
  <c r="R13" i="19"/>
  <c r="S13" i="19"/>
  <c r="Q14" i="19"/>
  <c r="R14" i="19"/>
  <c r="S14" i="19"/>
  <c r="Q15" i="19"/>
  <c r="R15" i="19"/>
  <c r="S15" i="19"/>
  <c r="Q16" i="19"/>
  <c r="R16" i="19"/>
  <c r="S16" i="19"/>
  <c r="Q17" i="19"/>
  <c r="R17" i="19"/>
  <c r="S17" i="19"/>
  <c r="Q18" i="19"/>
  <c r="R18" i="19"/>
  <c r="S18" i="19"/>
  <c r="Q19" i="19"/>
  <c r="R19" i="19"/>
  <c r="S19" i="19"/>
  <c r="Q20" i="19"/>
  <c r="R20" i="19"/>
  <c r="S20" i="19"/>
  <c r="Q21" i="19"/>
  <c r="R21" i="19"/>
  <c r="S21" i="19"/>
  <c r="Q22" i="19"/>
  <c r="R22" i="19"/>
  <c r="S22" i="19"/>
  <c r="Q23" i="19"/>
  <c r="R23" i="19"/>
  <c r="S23" i="19"/>
  <c r="Q24" i="19"/>
  <c r="R24" i="19"/>
  <c r="S24" i="19"/>
  <c r="Q25" i="19"/>
  <c r="R25" i="19"/>
  <c r="S25" i="19"/>
  <c r="Q26" i="19"/>
  <c r="R26" i="19"/>
  <c r="S26" i="19"/>
  <c r="Q27" i="19"/>
  <c r="R27" i="19"/>
  <c r="S27" i="19"/>
  <c r="Q28" i="19"/>
  <c r="R28" i="19"/>
  <c r="S28" i="19"/>
  <c r="Q30" i="19"/>
  <c r="R30" i="19"/>
  <c r="S30" i="19"/>
  <c r="Q31" i="19"/>
  <c r="R31" i="19"/>
  <c r="S31" i="19"/>
  <c r="Q32" i="19"/>
  <c r="R32" i="19"/>
  <c r="S32" i="19"/>
  <c r="Q33" i="19"/>
  <c r="R33" i="19"/>
  <c r="S33" i="19"/>
  <c r="Q34" i="19"/>
  <c r="R34" i="19"/>
  <c r="S34" i="19"/>
  <c r="Q35" i="19"/>
  <c r="R35" i="19"/>
  <c r="S35" i="19"/>
  <c r="Q36" i="19"/>
  <c r="R36" i="19"/>
  <c r="S36" i="19"/>
  <c r="Q37" i="19"/>
  <c r="R37" i="19"/>
  <c r="S37" i="19"/>
  <c r="Q38" i="19"/>
  <c r="R38" i="19"/>
  <c r="S38" i="19"/>
  <c r="Q39" i="19"/>
  <c r="R39" i="19"/>
  <c r="S39" i="19"/>
  <c r="Q40" i="19"/>
  <c r="R40" i="19"/>
  <c r="S40" i="19"/>
  <c r="Q41" i="19"/>
  <c r="R41" i="19"/>
  <c r="S41" i="19"/>
  <c r="Q42" i="19"/>
  <c r="R42" i="19"/>
  <c r="S42" i="19"/>
  <c r="Q43" i="19"/>
  <c r="R43" i="19"/>
  <c r="S43" i="19"/>
  <c r="Q44" i="19"/>
  <c r="R44" i="19"/>
  <c r="S44" i="19"/>
  <c r="Q45" i="19"/>
  <c r="R45" i="19"/>
  <c r="S45" i="19"/>
  <c r="Q46" i="19"/>
  <c r="R46" i="19"/>
  <c r="S46" i="19"/>
  <c r="Q47" i="19"/>
  <c r="R47" i="19"/>
  <c r="S47" i="19"/>
  <c r="Q48" i="19"/>
  <c r="R48" i="19"/>
  <c r="S48" i="19"/>
  <c r="Q49" i="19"/>
  <c r="R49" i="19"/>
  <c r="S49" i="19"/>
  <c r="Q50" i="19"/>
  <c r="R50" i="19"/>
  <c r="S50" i="19"/>
  <c r="Q51" i="19"/>
  <c r="R51" i="19"/>
  <c r="S51" i="19"/>
  <c r="Q52" i="19"/>
  <c r="R52" i="19"/>
  <c r="S52" i="19"/>
  <c r="Q53" i="19"/>
  <c r="R53" i="19"/>
  <c r="S53" i="19"/>
  <c r="Q54" i="19"/>
  <c r="R54" i="19"/>
  <c r="S54" i="19"/>
  <c r="Q55" i="19"/>
  <c r="R55" i="19"/>
  <c r="S55" i="19"/>
  <c r="Q56" i="19"/>
  <c r="R56" i="19"/>
  <c r="S56" i="19"/>
  <c r="Q57" i="19"/>
  <c r="R57" i="19"/>
  <c r="S57" i="19"/>
  <c r="Q59" i="19"/>
  <c r="R59" i="19"/>
  <c r="S59" i="19"/>
  <c r="Q60" i="19"/>
  <c r="R60" i="19"/>
  <c r="S60" i="19"/>
  <c r="Q61" i="19"/>
  <c r="R61" i="19"/>
  <c r="S61" i="19"/>
  <c r="Q62" i="19"/>
  <c r="R62" i="19"/>
  <c r="S62" i="19"/>
  <c r="Q63" i="19"/>
  <c r="R63" i="19"/>
  <c r="S63" i="19"/>
  <c r="Q64" i="19"/>
  <c r="R64" i="19"/>
  <c r="S64" i="19"/>
  <c r="Q65" i="19"/>
  <c r="R65" i="19"/>
  <c r="S65" i="19"/>
  <c r="Q66" i="19"/>
  <c r="R66" i="19"/>
  <c r="S66" i="19"/>
  <c r="Q67" i="19"/>
  <c r="R67" i="19"/>
  <c r="S67" i="19"/>
  <c r="Q68" i="19"/>
  <c r="R68" i="19"/>
  <c r="S68" i="19"/>
  <c r="Q69" i="19"/>
  <c r="R69" i="19"/>
  <c r="S69" i="19"/>
  <c r="Q70" i="19"/>
  <c r="R70" i="19"/>
  <c r="S70" i="19"/>
  <c r="Q71" i="19"/>
  <c r="R71" i="19"/>
  <c r="S71" i="19"/>
  <c r="Q72" i="19"/>
  <c r="R72" i="19"/>
  <c r="S72" i="19"/>
  <c r="Q73" i="19"/>
  <c r="R73" i="19"/>
  <c r="S73" i="19"/>
  <c r="Q74" i="19"/>
  <c r="R74" i="19"/>
  <c r="S74" i="19"/>
  <c r="Q75" i="19"/>
  <c r="R75" i="19"/>
  <c r="S75" i="19"/>
  <c r="Q76" i="19"/>
  <c r="R76" i="19"/>
  <c r="S76" i="19"/>
  <c r="Q77" i="19"/>
  <c r="R77" i="19"/>
  <c r="S77" i="19"/>
  <c r="Q78" i="19"/>
  <c r="R78" i="19"/>
  <c r="S78" i="19"/>
  <c r="Q79" i="19"/>
  <c r="R79" i="19"/>
  <c r="S79" i="19"/>
  <c r="Q80" i="19"/>
  <c r="R80" i="19"/>
  <c r="S80" i="19"/>
  <c r="Q81" i="19"/>
  <c r="R81" i="19"/>
  <c r="S81" i="19"/>
  <c r="Q82" i="19"/>
  <c r="R82" i="19"/>
  <c r="S82" i="19"/>
  <c r="Q83" i="19"/>
  <c r="R83" i="19"/>
  <c r="S83" i="19"/>
  <c r="Q84" i="19"/>
  <c r="R84" i="19"/>
  <c r="S84" i="19"/>
  <c r="Q85" i="19"/>
  <c r="R85" i="19"/>
  <c r="S85" i="19"/>
  <c r="Q86" i="19"/>
  <c r="R86" i="19"/>
  <c r="S86" i="19"/>
  <c r="Q87" i="19"/>
  <c r="R87" i="19"/>
  <c r="S87" i="19"/>
  <c r="Q88" i="19"/>
  <c r="R88" i="19"/>
  <c r="S88" i="19"/>
  <c r="Q89" i="19"/>
  <c r="R89" i="19"/>
  <c r="S89" i="19"/>
  <c r="Q90" i="19"/>
  <c r="R90" i="19"/>
  <c r="S90" i="19"/>
  <c r="Q91" i="19"/>
  <c r="R91" i="19"/>
  <c r="S91" i="19"/>
  <c r="Q92" i="19"/>
  <c r="R92" i="19"/>
  <c r="S92" i="19"/>
  <c r="Q93" i="19"/>
  <c r="R93" i="19"/>
  <c r="S93" i="19"/>
  <c r="Q94" i="19"/>
  <c r="R94" i="19"/>
  <c r="S94" i="19"/>
  <c r="Q95" i="19"/>
  <c r="R95" i="19"/>
  <c r="S95" i="19"/>
  <c r="Q96" i="19"/>
  <c r="R96" i="19"/>
  <c r="S96" i="19"/>
  <c r="Q97" i="19"/>
  <c r="R97" i="19"/>
  <c r="S97" i="19"/>
  <c r="Q98" i="19"/>
  <c r="R98" i="19"/>
  <c r="S98" i="19"/>
  <c r="Q99" i="19"/>
  <c r="R99" i="19"/>
  <c r="S99" i="19"/>
  <c r="Q100" i="19"/>
  <c r="R100" i="19"/>
  <c r="S100" i="19"/>
  <c r="Q101" i="19"/>
  <c r="R101" i="19"/>
  <c r="S101" i="19"/>
  <c r="Q102" i="19"/>
  <c r="R102" i="19"/>
  <c r="S102" i="19"/>
  <c r="Q103" i="19"/>
  <c r="R103" i="19"/>
  <c r="S103" i="19"/>
  <c r="Q104" i="19"/>
  <c r="R104" i="19"/>
  <c r="S104" i="19"/>
  <c r="Q105" i="19"/>
  <c r="R105" i="19"/>
  <c r="S105" i="19"/>
  <c r="Q106" i="19"/>
  <c r="R106" i="19"/>
  <c r="S106" i="19"/>
  <c r="Q107" i="19"/>
  <c r="R107" i="19"/>
  <c r="S107" i="19"/>
  <c r="Q108" i="19"/>
  <c r="R108" i="19"/>
  <c r="S108" i="19"/>
  <c r="Q109" i="19"/>
  <c r="R109" i="19"/>
  <c r="S109" i="19"/>
  <c r="Q110" i="19"/>
  <c r="R110" i="19"/>
  <c r="S110" i="19"/>
  <c r="Q111" i="19"/>
  <c r="R111" i="19"/>
  <c r="S111" i="19"/>
  <c r="Q112" i="19"/>
  <c r="R112" i="19"/>
  <c r="S112" i="19"/>
  <c r="Q113" i="19"/>
  <c r="R113" i="19"/>
  <c r="S113" i="19"/>
  <c r="Q117" i="19"/>
  <c r="R117" i="19"/>
  <c r="S117" i="19"/>
  <c r="Q118" i="19"/>
  <c r="R118" i="19"/>
  <c r="S118" i="19"/>
  <c r="Q119" i="19"/>
  <c r="R119" i="19"/>
  <c r="S119" i="19"/>
  <c r="Q120" i="19"/>
  <c r="R120" i="19"/>
  <c r="S120" i="19"/>
  <c r="Q121" i="19"/>
  <c r="R121" i="19"/>
  <c r="S121" i="19"/>
  <c r="Q122" i="19"/>
  <c r="R122" i="19"/>
  <c r="S122" i="19"/>
  <c r="Q123" i="19"/>
  <c r="R123" i="19"/>
  <c r="S123" i="19"/>
  <c r="Q124" i="19"/>
  <c r="R124" i="19"/>
  <c r="S124" i="19"/>
  <c r="Q125" i="19"/>
  <c r="R125" i="19"/>
  <c r="S125" i="19"/>
  <c r="Q126" i="19"/>
  <c r="R126" i="19"/>
  <c r="S126" i="19"/>
  <c r="Q127" i="19"/>
  <c r="R127" i="19"/>
  <c r="S127" i="19"/>
  <c r="Q128" i="19"/>
  <c r="R128" i="19"/>
  <c r="S128" i="19"/>
  <c r="Q129" i="19"/>
  <c r="R129" i="19"/>
  <c r="S129" i="19"/>
  <c r="Q130" i="19"/>
  <c r="R130" i="19"/>
  <c r="S130" i="19"/>
  <c r="Q132" i="19"/>
  <c r="R132" i="19"/>
  <c r="S132" i="19"/>
  <c r="Q133" i="19"/>
  <c r="R133" i="19"/>
  <c r="S133" i="19"/>
  <c r="Q134" i="19"/>
  <c r="R134" i="19"/>
  <c r="S134" i="19"/>
  <c r="Q135" i="19"/>
  <c r="R135" i="19"/>
  <c r="S135" i="19"/>
  <c r="Q136" i="19"/>
  <c r="R136" i="19"/>
  <c r="S136" i="19"/>
  <c r="Q137" i="19"/>
  <c r="R137" i="19"/>
  <c r="S137" i="19"/>
  <c r="Q138" i="19"/>
  <c r="R138" i="19"/>
  <c r="S138" i="19"/>
  <c r="Q139" i="19"/>
  <c r="R139" i="19"/>
  <c r="S139" i="19"/>
  <c r="Q140" i="19"/>
  <c r="R140" i="19"/>
  <c r="S140" i="19"/>
  <c r="Q142" i="19"/>
  <c r="R142" i="19"/>
  <c r="S142" i="19"/>
  <c r="Q143" i="19"/>
  <c r="R143" i="19"/>
  <c r="S143" i="19"/>
  <c r="Q144" i="19"/>
  <c r="R144" i="19"/>
  <c r="S144" i="19"/>
  <c r="Q145" i="19"/>
  <c r="R145" i="19"/>
  <c r="S145" i="19"/>
  <c r="Q146" i="19"/>
  <c r="R146" i="19"/>
  <c r="S146" i="19"/>
  <c r="Q147" i="19"/>
  <c r="R147" i="19"/>
  <c r="S147" i="19"/>
  <c r="Q148" i="19"/>
  <c r="R148" i="19"/>
  <c r="S148" i="19"/>
  <c r="Q149" i="19"/>
  <c r="R149" i="19"/>
  <c r="S149" i="19"/>
  <c r="Q150" i="19"/>
  <c r="R150" i="19"/>
  <c r="S150" i="19"/>
  <c r="Q151" i="19"/>
  <c r="R151" i="19"/>
  <c r="S151" i="19"/>
  <c r="Q152" i="19"/>
  <c r="R152" i="19"/>
  <c r="S152" i="19"/>
  <c r="Q153" i="19"/>
  <c r="R153" i="19"/>
  <c r="S153" i="19"/>
  <c r="Q154" i="19"/>
  <c r="R154" i="19"/>
  <c r="S154" i="19"/>
  <c r="Q155" i="19"/>
  <c r="R155" i="19"/>
  <c r="S155" i="19"/>
  <c r="Q156" i="19"/>
  <c r="R156" i="19"/>
  <c r="S156" i="19"/>
  <c r="Q157" i="19"/>
  <c r="R157" i="19"/>
  <c r="S157" i="19"/>
  <c r="Q158" i="19"/>
  <c r="R158" i="19"/>
  <c r="S158" i="19"/>
  <c r="Q159" i="19"/>
  <c r="R159" i="19"/>
  <c r="S159" i="19"/>
  <c r="Q160" i="19"/>
  <c r="R160" i="19"/>
  <c r="S160" i="19"/>
  <c r="Q161" i="19"/>
  <c r="R161" i="19"/>
  <c r="S161" i="19"/>
  <c r="Q162" i="19"/>
  <c r="R162" i="19"/>
  <c r="S162" i="19"/>
  <c r="Q163" i="19"/>
  <c r="R163" i="19"/>
  <c r="S163" i="19"/>
  <c r="Q164" i="19"/>
  <c r="R164" i="19"/>
  <c r="S164" i="19"/>
  <c r="Q167" i="19"/>
  <c r="R167" i="19"/>
  <c r="S167" i="19"/>
  <c r="Q168" i="19"/>
  <c r="R168" i="19"/>
  <c r="S168" i="19"/>
  <c r="Q169" i="19"/>
  <c r="R169" i="19"/>
  <c r="S169" i="19"/>
  <c r="Q170" i="19"/>
  <c r="R170" i="19"/>
  <c r="S170" i="19"/>
  <c r="Q171" i="19"/>
  <c r="R171" i="19"/>
  <c r="S171" i="19"/>
  <c r="Q172" i="19"/>
  <c r="R172" i="19"/>
  <c r="S172" i="19"/>
  <c r="Q173" i="19"/>
  <c r="R173" i="19"/>
  <c r="S173" i="19"/>
  <c r="Q174" i="19"/>
  <c r="R174" i="19"/>
  <c r="S174" i="19"/>
  <c r="Q175" i="19"/>
  <c r="R175" i="19"/>
  <c r="S175" i="19"/>
  <c r="Q176" i="19"/>
  <c r="R176" i="19"/>
  <c r="S176" i="19"/>
  <c r="Q177" i="19"/>
  <c r="R177" i="19"/>
  <c r="S177" i="19"/>
  <c r="Q178" i="19"/>
  <c r="R178" i="19"/>
  <c r="S178" i="19"/>
  <c r="Q179" i="19"/>
  <c r="R179" i="19"/>
  <c r="S179" i="19"/>
  <c r="Q180" i="19"/>
  <c r="R180" i="19"/>
  <c r="S180" i="19"/>
  <c r="Q181" i="19"/>
  <c r="R181" i="19"/>
  <c r="S181" i="19"/>
  <c r="Q182" i="19"/>
  <c r="R182" i="19"/>
  <c r="S182" i="19"/>
  <c r="Q183" i="19"/>
  <c r="R183" i="19"/>
  <c r="S183" i="19"/>
  <c r="Q184" i="19"/>
  <c r="R184" i="19"/>
  <c r="S184" i="19"/>
  <c r="Q185" i="19"/>
  <c r="R185" i="19"/>
  <c r="S185" i="19"/>
  <c r="Q186" i="19"/>
  <c r="R186" i="19"/>
  <c r="S186" i="19"/>
  <c r="Q187" i="19"/>
  <c r="R187" i="19"/>
  <c r="S187" i="19"/>
  <c r="Q188" i="19"/>
  <c r="R188" i="19"/>
  <c r="S188" i="19"/>
  <c r="Q189" i="19"/>
  <c r="R189" i="19"/>
  <c r="S189" i="19"/>
  <c r="Q190" i="19"/>
  <c r="R190" i="19"/>
  <c r="S190" i="19"/>
  <c r="Q192" i="19"/>
  <c r="R192" i="19"/>
  <c r="S192" i="19"/>
  <c r="Q193" i="19"/>
  <c r="R193" i="19"/>
  <c r="S193" i="19"/>
  <c r="Q194" i="19"/>
  <c r="R194" i="19"/>
  <c r="S194" i="19"/>
  <c r="Q195" i="19"/>
  <c r="R195" i="19"/>
  <c r="S195" i="19"/>
  <c r="Q196" i="19"/>
  <c r="R196" i="19"/>
  <c r="S196" i="19"/>
  <c r="Q197" i="19"/>
  <c r="R197" i="19"/>
  <c r="S197" i="19"/>
  <c r="Q198" i="19"/>
  <c r="R198" i="19"/>
  <c r="S198" i="19"/>
  <c r="Q199" i="19"/>
  <c r="R199" i="19"/>
  <c r="S199" i="19"/>
  <c r="Q200" i="19"/>
  <c r="R200" i="19"/>
  <c r="S200" i="19"/>
  <c r="Q201" i="19"/>
  <c r="R201" i="19"/>
  <c r="S201" i="19"/>
  <c r="Q202" i="19"/>
  <c r="R202" i="19"/>
  <c r="S202" i="19"/>
  <c r="Q203" i="19"/>
  <c r="R203" i="19"/>
  <c r="S203" i="19"/>
  <c r="Q204" i="19"/>
  <c r="R204" i="19"/>
  <c r="S204" i="19"/>
  <c r="Q205" i="19"/>
  <c r="R205" i="19"/>
  <c r="S205" i="19"/>
  <c r="Q206" i="19"/>
  <c r="R206" i="19"/>
  <c r="S206" i="19"/>
  <c r="Q207" i="19"/>
  <c r="R207" i="19"/>
  <c r="S207" i="19"/>
  <c r="Q208" i="19"/>
  <c r="R208" i="19"/>
  <c r="S208" i="19"/>
  <c r="Q209" i="19"/>
  <c r="R209" i="19"/>
  <c r="S209" i="19"/>
  <c r="Q210" i="19"/>
  <c r="R210" i="19"/>
  <c r="S210" i="19"/>
  <c r="Q211" i="19"/>
  <c r="R211" i="19"/>
  <c r="S211" i="19"/>
  <c r="Q212" i="19"/>
  <c r="R212" i="19"/>
  <c r="S212" i="19"/>
  <c r="Q213" i="19"/>
  <c r="R213" i="19"/>
  <c r="S213" i="19"/>
  <c r="Q214" i="19"/>
  <c r="R214" i="19"/>
  <c r="S214" i="19"/>
  <c r="R3" i="19"/>
  <c r="S3" i="19"/>
  <c r="Q4" i="21"/>
  <c r="R4" i="21"/>
  <c r="S4" i="21"/>
  <c r="Q5" i="21"/>
  <c r="R5" i="21"/>
  <c r="S5" i="21"/>
  <c r="Q6" i="21"/>
  <c r="R6" i="21"/>
  <c r="S6" i="21"/>
  <c r="Q7" i="21"/>
  <c r="R7" i="21"/>
  <c r="S7" i="21"/>
  <c r="Q8" i="21"/>
  <c r="R8" i="21"/>
  <c r="S8" i="21"/>
  <c r="Q9" i="21"/>
  <c r="R9" i="21"/>
  <c r="S9" i="21"/>
  <c r="Q10" i="21"/>
  <c r="R10" i="21"/>
  <c r="S10" i="21"/>
  <c r="Q11" i="21"/>
  <c r="R11" i="21"/>
  <c r="S11" i="21"/>
  <c r="Q12" i="21"/>
  <c r="R12" i="21"/>
  <c r="S12" i="21"/>
  <c r="Q13" i="21"/>
  <c r="R13" i="21"/>
  <c r="S13" i="21"/>
  <c r="Q14" i="21"/>
  <c r="R14" i="21"/>
  <c r="S14" i="21"/>
  <c r="Q15" i="21"/>
  <c r="R15" i="21"/>
  <c r="S15" i="21"/>
  <c r="Q16" i="21"/>
  <c r="R16" i="21"/>
  <c r="S16" i="21"/>
  <c r="Q17" i="21"/>
  <c r="R17" i="21"/>
  <c r="S17" i="21"/>
  <c r="Q18" i="21"/>
  <c r="R18" i="21"/>
  <c r="S18" i="21"/>
  <c r="Q19" i="21"/>
  <c r="R19" i="21"/>
  <c r="S19" i="21"/>
  <c r="Q20" i="21"/>
  <c r="R20" i="21"/>
  <c r="S20" i="21"/>
  <c r="Q21" i="21"/>
  <c r="R21" i="21"/>
  <c r="S21" i="21"/>
  <c r="Q22" i="21"/>
  <c r="R22" i="21"/>
  <c r="S22" i="21"/>
  <c r="Q23" i="21"/>
  <c r="R23" i="21"/>
  <c r="S23" i="21"/>
  <c r="Q25" i="21"/>
  <c r="R25" i="21"/>
  <c r="S25" i="21"/>
  <c r="Q26" i="21"/>
  <c r="R26" i="21"/>
  <c r="S26" i="21"/>
  <c r="Q27" i="21"/>
  <c r="R27" i="21"/>
  <c r="S27" i="21"/>
  <c r="Q28" i="21"/>
  <c r="R28" i="21"/>
  <c r="S28" i="21"/>
  <c r="Q29" i="21"/>
  <c r="R29" i="21"/>
  <c r="S29" i="21"/>
  <c r="Q30" i="21"/>
  <c r="R30" i="21"/>
  <c r="S30" i="21"/>
  <c r="Q31" i="21"/>
  <c r="R31" i="21"/>
  <c r="S31" i="21"/>
  <c r="Q32" i="21"/>
  <c r="R32" i="21"/>
  <c r="S32" i="21"/>
  <c r="Q33" i="21"/>
  <c r="R33" i="21"/>
  <c r="S33" i="21"/>
  <c r="Q34" i="21"/>
  <c r="R34" i="21"/>
  <c r="S34" i="21"/>
  <c r="Q35" i="21"/>
  <c r="R35" i="21"/>
  <c r="S35" i="21"/>
  <c r="Q36" i="21"/>
  <c r="R36" i="21"/>
  <c r="S36" i="21"/>
  <c r="Q37" i="21"/>
  <c r="R37" i="21"/>
  <c r="S37" i="21"/>
  <c r="Q38" i="21"/>
  <c r="R38" i="21"/>
  <c r="S38" i="21"/>
  <c r="Q39" i="21"/>
  <c r="R39" i="21"/>
  <c r="S39" i="21"/>
  <c r="Q40" i="21"/>
  <c r="R40" i="21"/>
  <c r="S40" i="21"/>
  <c r="Q41" i="21"/>
  <c r="R41" i="21"/>
  <c r="S41" i="21"/>
  <c r="Q42" i="21"/>
  <c r="R42" i="21"/>
  <c r="S42" i="21"/>
  <c r="Q43" i="21"/>
  <c r="R43" i="21"/>
  <c r="S43" i="21"/>
  <c r="Q44" i="21"/>
  <c r="R44" i="21"/>
  <c r="S44" i="21"/>
  <c r="Q45" i="21"/>
  <c r="R45" i="21"/>
  <c r="S45" i="21"/>
  <c r="Q46" i="21"/>
  <c r="R46" i="21"/>
  <c r="S46" i="21"/>
  <c r="Q48" i="21"/>
  <c r="R48" i="21"/>
  <c r="S48" i="21"/>
  <c r="Q49" i="21"/>
  <c r="R49" i="21"/>
  <c r="S49" i="21"/>
  <c r="Q50" i="21"/>
  <c r="R50" i="21"/>
  <c r="S50" i="21"/>
  <c r="Q51" i="21"/>
  <c r="R51" i="21"/>
  <c r="S51" i="21"/>
  <c r="Q52" i="21"/>
  <c r="R52" i="21"/>
  <c r="S52" i="21"/>
  <c r="Q53" i="21"/>
  <c r="R53" i="21"/>
  <c r="S53" i="21"/>
  <c r="Q54" i="21"/>
  <c r="R54" i="21"/>
  <c r="S54" i="21"/>
  <c r="Q55" i="21"/>
  <c r="R55" i="21"/>
  <c r="S55" i="21"/>
  <c r="Q56" i="21"/>
  <c r="R56" i="21"/>
  <c r="S56" i="21"/>
  <c r="Q57" i="21"/>
  <c r="R57" i="21"/>
  <c r="S57" i="21"/>
  <c r="Q58" i="21"/>
  <c r="R58" i="21"/>
  <c r="S58" i="21"/>
  <c r="Q59" i="21"/>
  <c r="R59" i="21"/>
  <c r="S59" i="21"/>
  <c r="Q60" i="21"/>
  <c r="R60" i="21"/>
  <c r="S60" i="21"/>
  <c r="Q61" i="21"/>
  <c r="R61" i="21"/>
  <c r="S61" i="21"/>
  <c r="Q62" i="21"/>
  <c r="R62" i="21"/>
  <c r="S62" i="21"/>
  <c r="Q63" i="21"/>
  <c r="R63" i="21"/>
  <c r="S63" i="21"/>
  <c r="Q64" i="21"/>
  <c r="R64" i="21"/>
  <c r="S64" i="21"/>
  <c r="Q65" i="21"/>
  <c r="R65" i="21"/>
  <c r="S65" i="21"/>
  <c r="Q66" i="21"/>
  <c r="R66" i="21"/>
  <c r="S66" i="21"/>
  <c r="Q67" i="21"/>
  <c r="R67" i="21"/>
  <c r="S67" i="21"/>
  <c r="Q69" i="21"/>
  <c r="R69" i="21"/>
  <c r="S69" i="21"/>
  <c r="Q71" i="21"/>
  <c r="R71" i="21"/>
  <c r="S71" i="21"/>
  <c r="Q72" i="21"/>
  <c r="R72" i="21"/>
  <c r="S72" i="21"/>
  <c r="Q73" i="21"/>
  <c r="R73" i="21"/>
  <c r="S73" i="21"/>
  <c r="Q74" i="21"/>
  <c r="R74" i="21"/>
  <c r="S74" i="21"/>
  <c r="Q75" i="21"/>
  <c r="R75" i="21"/>
  <c r="S75" i="21"/>
  <c r="Q76" i="21"/>
  <c r="R76" i="21"/>
  <c r="S76" i="21"/>
  <c r="Q77" i="21"/>
  <c r="R77" i="21"/>
  <c r="S77" i="21"/>
  <c r="Q78" i="21"/>
  <c r="R78" i="21"/>
  <c r="S78" i="21"/>
  <c r="Q79" i="21"/>
  <c r="R79" i="21"/>
  <c r="S79" i="21"/>
  <c r="Q80" i="21"/>
  <c r="R80" i="21"/>
  <c r="S80" i="21"/>
  <c r="Q81" i="21"/>
  <c r="R81" i="21"/>
  <c r="S81" i="21"/>
  <c r="Q82" i="21"/>
  <c r="R82" i="21"/>
  <c r="S82" i="21"/>
  <c r="Q83" i="21"/>
  <c r="R83" i="21"/>
  <c r="S83" i="21"/>
  <c r="Q84" i="21"/>
  <c r="R84" i="21"/>
  <c r="S84" i="21"/>
  <c r="Q85" i="21"/>
  <c r="R85" i="21"/>
  <c r="S85" i="21"/>
  <c r="Q86" i="21"/>
  <c r="R86" i="21"/>
  <c r="S86" i="21"/>
  <c r="Q87" i="21"/>
  <c r="R87" i="21"/>
  <c r="S87" i="21"/>
  <c r="Q88" i="21"/>
  <c r="R88" i="21"/>
  <c r="S88" i="21"/>
  <c r="Q89" i="21"/>
  <c r="R89" i="21"/>
  <c r="S89" i="21"/>
  <c r="Q90" i="21"/>
  <c r="R90" i="21"/>
  <c r="S90" i="21"/>
  <c r="Q91" i="21"/>
  <c r="R91" i="21"/>
  <c r="S91" i="21"/>
  <c r="Q92" i="21"/>
  <c r="R92" i="21"/>
  <c r="S92" i="21"/>
  <c r="Q94" i="21"/>
  <c r="R94" i="21"/>
  <c r="S94" i="21"/>
  <c r="Q95" i="21"/>
  <c r="R95" i="21"/>
  <c r="S95" i="21"/>
  <c r="Q96" i="21"/>
  <c r="R96" i="21"/>
  <c r="S96" i="21"/>
  <c r="Q97" i="21"/>
  <c r="R97" i="21"/>
  <c r="S97" i="21"/>
  <c r="Q98" i="21"/>
  <c r="R98" i="21"/>
  <c r="S98" i="21"/>
  <c r="Q99" i="21"/>
  <c r="R99" i="21"/>
  <c r="S99" i="21"/>
  <c r="Q100" i="21"/>
  <c r="R100" i="21"/>
  <c r="S100" i="21"/>
  <c r="Q101" i="21"/>
  <c r="R101" i="21"/>
  <c r="S101" i="21"/>
  <c r="Q102" i="21"/>
  <c r="R102" i="21"/>
  <c r="S102" i="21"/>
  <c r="Q103" i="21"/>
  <c r="R103" i="21"/>
  <c r="S103" i="21"/>
  <c r="Q104" i="21"/>
  <c r="R104" i="21"/>
  <c r="S104" i="21"/>
  <c r="Q105" i="21"/>
  <c r="R105" i="21"/>
  <c r="S105" i="21"/>
  <c r="Q106" i="21"/>
  <c r="R106" i="21"/>
  <c r="S106" i="21"/>
  <c r="Q107" i="21"/>
  <c r="R107" i="21"/>
  <c r="S107" i="21"/>
  <c r="Q108" i="21"/>
  <c r="R108" i="21"/>
  <c r="S108" i="21"/>
  <c r="Q109" i="21"/>
  <c r="R109" i="21"/>
  <c r="S109" i="21"/>
  <c r="Q110" i="21"/>
  <c r="R110" i="21"/>
  <c r="S110" i="21"/>
  <c r="Q111" i="21"/>
  <c r="R111" i="21"/>
  <c r="S111" i="21"/>
  <c r="Q113" i="21"/>
  <c r="R113" i="21"/>
  <c r="S113" i="21"/>
  <c r="Q114" i="21"/>
  <c r="R114" i="21"/>
  <c r="S114" i="21"/>
  <c r="Q115" i="21"/>
  <c r="R115" i="21"/>
  <c r="S115" i="21"/>
  <c r="Q116" i="21"/>
  <c r="R116" i="21"/>
  <c r="S116" i="21"/>
  <c r="Q117" i="21"/>
  <c r="R117" i="21"/>
  <c r="S117" i="21"/>
  <c r="Q118" i="21"/>
  <c r="R118" i="21"/>
  <c r="S118" i="21"/>
  <c r="Q119" i="21"/>
  <c r="R119" i="21"/>
  <c r="S119" i="21"/>
  <c r="Q120" i="21"/>
  <c r="R120" i="21"/>
  <c r="S120" i="21"/>
  <c r="Q121" i="21"/>
  <c r="R121" i="21"/>
  <c r="S121" i="21"/>
  <c r="Q122" i="21"/>
  <c r="R122" i="21"/>
  <c r="S122" i="21"/>
  <c r="Q123" i="21"/>
  <c r="R123" i="21"/>
  <c r="S123" i="21"/>
  <c r="Q124" i="21"/>
  <c r="R124" i="21"/>
  <c r="S124" i="21"/>
  <c r="Q125" i="21"/>
  <c r="R125" i="21"/>
  <c r="S125" i="21"/>
  <c r="Q126" i="21"/>
  <c r="R126" i="21"/>
  <c r="S126" i="21"/>
  <c r="Q127" i="21"/>
  <c r="R127" i="21"/>
  <c r="S127" i="21"/>
  <c r="Q128" i="21"/>
  <c r="R128" i="21"/>
  <c r="S128" i="21"/>
  <c r="Q129" i="21"/>
  <c r="R129" i="21"/>
  <c r="S129" i="21"/>
  <c r="Q130" i="21"/>
  <c r="R130" i="21"/>
  <c r="S130" i="21"/>
  <c r="Q132" i="21"/>
  <c r="R132" i="21"/>
  <c r="S132" i="21"/>
  <c r="Q133" i="21"/>
  <c r="R133" i="21"/>
  <c r="S133" i="21"/>
  <c r="Q134" i="21"/>
  <c r="R134" i="21"/>
  <c r="S134" i="21"/>
  <c r="Q135" i="21"/>
  <c r="R135" i="21"/>
  <c r="S135" i="21"/>
  <c r="Q136" i="21"/>
  <c r="R136" i="21"/>
  <c r="S136" i="21"/>
  <c r="Q137" i="21"/>
  <c r="R137" i="21"/>
  <c r="S137" i="21"/>
  <c r="Q138" i="21"/>
  <c r="R138" i="21"/>
  <c r="S138" i="21"/>
  <c r="Q139" i="21"/>
  <c r="R139" i="21"/>
  <c r="S139" i="21"/>
  <c r="Q140" i="21"/>
  <c r="R140" i="21"/>
  <c r="S140" i="21"/>
  <c r="Q141" i="21"/>
  <c r="R141" i="21"/>
  <c r="S141" i="21"/>
  <c r="Q142" i="21"/>
  <c r="R142" i="21"/>
  <c r="S142" i="21"/>
  <c r="Q143" i="21"/>
  <c r="R143" i="21"/>
  <c r="S143" i="21"/>
  <c r="Q144" i="21"/>
  <c r="R144" i="21"/>
  <c r="S144" i="21"/>
  <c r="Q145" i="21"/>
  <c r="R145" i="21"/>
  <c r="S145" i="21"/>
  <c r="Q146" i="21"/>
  <c r="R146" i="21"/>
  <c r="S146" i="21"/>
  <c r="Q147" i="21"/>
  <c r="R147" i="21"/>
  <c r="S147" i="21"/>
  <c r="Q148" i="21"/>
  <c r="R148" i="21"/>
  <c r="S148" i="21"/>
  <c r="Q149" i="21"/>
  <c r="R149" i="21"/>
  <c r="S149" i="21"/>
  <c r="Q151" i="21"/>
  <c r="R151" i="21"/>
  <c r="S151" i="21"/>
  <c r="Q152" i="21"/>
  <c r="R152" i="21"/>
  <c r="S152" i="21"/>
  <c r="Q153" i="21"/>
  <c r="R153" i="21"/>
  <c r="S153" i="21"/>
  <c r="Q154" i="21"/>
  <c r="R154" i="21"/>
  <c r="S154" i="21"/>
  <c r="Q155" i="21"/>
  <c r="R155" i="21"/>
  <c r="S155" i="21"/>
  <c r="Q156" i="21"/>
  <c r="R156" i="21"/>
  <c r="S156" i="21"/>
  <c r="Q157" i="21"/>
  <c r="R157" i="21"/>
  <c r="S157" i="21"/>
  <c r="Q158" i="21"/>
  <c r="R158" i="21"/>
  <c r="S158" i="21"/>
  <c r="Q159" i="21"/>
  <c r="R159" i="21"/>
  <c r="S159" i="21"/>
  <c r="Q160" i="21"/>
  <c r="R160" i="21"/>
  <c r="S160" i="21"/>
  <c r="Q161" i="21"/>
  <c r="R161" i="21"/>
  <c r="S161" i="21"/>
  <c r="Q162" i="21"/>
  <c r="R162" i="21"/>
  <c r="S162" i="21"/>
  <c r="Q163" i="21"/>
  <c r="R163" i="21"/>
  <c r="S163" i="21"/>
  <c r="Q164" i="21"/>
  <c r="R164" i="21"/>
  <c r="S164" i="21"/>
  <c r="Q165" i="21"/>
  <c r="R165" i="21"/>
  <c r="S165" i="21"/>
  <c r="Q166" i="21"/>
  <c r="R166" i="21"/>
  <c r="S166" i="21"/>
  <c r="Q167" i="21"/>
  <c r="R167" i="21"/>
  <c r="S167" i="21"/>
  <c r="Q168" i="21"/>
  <c r="R168" i="21"/>
  <c r="S168" i="21"/>
  <c r="R3" i="21"/>
  <c r="S3" i="21"/>
  <c r="Q4" i="23"/>
  <c r="R4" i="23"/>
  <c r="S4" i="23"/>
  <c r="Q5" i="23"/>
  <c r="R5" i="23"/>
  <c r="S5" i="23"/>
  <c r="Q6" i="23"/>
  <c r="R6" i="23"/>
  <c r="S6" i="23"/>
  <c r="Q7" i="23"/>
  <c r="R7" i="23"/>
  <c r="S7" i="23"/>
  <c r="Q8" i="23"/>
  <c r="R8" i="23"/>
  <c r="S8" i="23"/>
  <c r="Q9" i="23"/>
  <c r="R9" i="23"/>
  <c r="S9" i="23"/>
  <c r="Q10" i="23"/>
  <c r="R10" i="23"/>
  <c r="S10" i="23"/>
  <c r="Q11" i="23"/>
  <c r="R11" i="23"/>
  <c r="S11" i="23"/>
  <c r="Q12" i="23"/>
  <c r="R12" i="23"/>
  <c r="S12" i="23"/>
  <c r="Q13" i="23"/>
  <c r="R13" i="23"/>
  <c r="S13" i="23"/>
  <c r="Q14" i="23"/>
  <c r="R14" i="23"/>
  <c r="S14" i="23"/>
  <c r="Q15" i="23"/>
  <c r="R15" i="23"/>
  <c r="S15" i="23"/>
  <c r="Q16" i="23"/>
  <c r="R16" i="23"/>
  <c r="S16" i="23"/>
  <c r="Q17" i="23"/>
  <c r="R17" i="23"/>
  <c r="S17" i="23"/>
  <c r="Q18" i="23"/>
  <c r="R18" i="23"/>
  <c r="S18" i="23"/>
  <c r="Q19" i="23"/>
  <c r="R19" i="23"/>
  <c r="S19" i="23"/>
  <c r="Q20" i="23"/>
  <c r="R20" i="23"/>
  <c r="S20" i="23"/>
  <c r="Q21" i="23"/>
  <c r="R21" i="23"/>
  <c r="S21" i="23"/>
  <c r="Q22" i="23"/>
  <c r="R22" i="23"/>
  <c r="S22" i="23"/>
  <c r="Q23" i="23"/>
  <c r="R23" i="23"/>
  <c r="S23" i="23"/>
  <c r="Q24" i="23"/>
  <c r="R24" i="23"/>
  <c r="S24" i="23"/>
  <c r="Q25" i="23"/>
  <c r="R25" i="23"/>
  <c r="S25" i="23"/>
  <c r="Q26" i="23"/>
  <c r="R26" i="23"/>
  <c r="S26" i="23"/>
  <c r="Q27" i="23"/>
  <c r="R27" i="23"/>
  <c r="S27" i="23"/>
  <c r="Q28" i="23"/>
  <c r="R28" i="23"/>
  <c r="S28" i="23"/>
  <c r="Q29" i="23"/>
  <c r="R29" i="23"/>
  <c r="S29" i="23"/>
  <c r="Q30" i="23"/>
  <c r="R30" i="23"/>
  <c r="S30" i="23"/>
  <c r="Q31" i="23"/>
  <c r="R31" i="23"/>
  <c r="S31" i="23"/>
  <c r="Q32" i="23"/>
  <c r="R32" i="23"/>
  <c r="S32" i="23"/>
  <c r="Q33" i="23"/>
  <c r="R33" i="23"/>
  <c r="S33" i="23"/>
  <c r="Q34" i="23"/>
  <c r="R34" i="23"/>
  <c r="S34" i="23"/>
  <c r="Q35" i="23"/>
  <c r="R35" i="23"/>
  <c r="S35" i="23"/>
  <c r="Q36" i="23"/>
  <c r="R36" i="23"/>
  <c r="S36" i="23"/>
  <c r="Q37" i="23"/>
  <c r="R37" i="23"/>
  <c r="S37" i="23"/>
  <c r="Q38" i="23"/>
  <c r="R38" i="23"/>
  <c r="S38" i="23"/>
  <c r="Q39" i="23"/>
  <c r="R39" i="23"/>
  <c r="S39" i="23"/>
  <c r="Q40" i="23"/>
  <c r="R40" i="23"/>
  <c r="S40" i="23"/>
  <c r="Q41" i="23"/>
  <c r="R41" i="23"/>
  <c r="S41" i="23"/>
  <c r="Q42" i="23"/>
  <c r="R42" i="23"/>
  <c r="S42" i="23"/>
  <c r="Q43" i="23"/>
  <c r="R43" i="23"/>
  <c r="S43" i="23"/>
  <c r="Q44" i="23"/>
  <c r="R44" i="23"/>
  <c r="S44" i="23"/>
  <c r="Q45" i="23"/>
  <c r="R45" i="23"/>
  <c r="S45" i="23"/>
  <c r="Q46" i="23"/>
  <c r="R46" i="23"/>
  <c r="S46" i="23"/>
  <c r="Q47" i="23"/>
  <c r="R47" i="23"/>
  <c r="S47" i="23"/>
  <c r="Q48" i="23"/>
  <c r="R48" i="23"/>
  <c r="S48" i="23"/>
  <c r="Q49" i="23"/>
  <c r="R49" i="23"/>
  <c r="S49" i="23"/>
  <c r="Q50" i="23"/>
  <c r="R50" i="23"/>
  <c r="S50" i="23"/>
  <c r="Q51" i="23"/>
  <c r="R51" i="23"/>
  <c r="S51" i="23"/>
  <c r="Q52" i="23"/>
  <c r="R52" i="23"/>
  <c r="S52" i="23"/>
  <c r="Q53" i="23"/>
  <c r="R53" i="23"/>
  <c r="S53" i="23"/>
  <c r="Q54" i="23"/>
  <c r="R54" i="23"/>
  <c r="S54" i="23"/>
  <c r="Q55" i="23"/>
  <c r="R55" i="23"/>
  <c r="S55" i="23"/>
  <c r="Q56" i="23"/>
  <c r="R56" i="23"/>
  <c r="S56" i="23"/>
  <c r="Q57" i="23"/>
  <c r="R57" i="23"/>
  <c r="S57" i="23"/>
  <c r="Q58" i="23"/>
  <c r="R58" i="23"/>
  <c r="S58" i="23"/>
  <c r="Q59" i="23"/>
  <c r="R59" i="23"/>
  <c r="S59" i="23"/>
  <c r="Q60" i="23"/>
  <c r="R60" i="23"/>
  <c r="S60" i="23"/>
  <c r="Q61" i="23"/>
  <c r="R61" i="23"/>
  <c r="S61" i="23"/>
  <c r="Q62" i="23"/>
  <c r="R62" i="23"/>
  <c r="S62" i="23"/>
  <c r="Q63" i="23"/>
  <c r="R63" i="23"/>
  <c r="S63" i="23"/>
  <c r="Q64" i="23"/>
  <c r="R64" i="23"/>
  <c r="S64" i="23"/>
  <c r="Q65" i="23"/>
  <c r="R65" i="23"/>
  <c r="S65" i="23"/>
  <c r="Q66" i="23"/>
  <c r="R66" i="23"/>
  <c r="S66" i="23"/>
  <c r="Q67" i="23"/>
  <c r="R67" i="23"/>
  <c r="S67" i="23"/>
  <c r="Q68" i="23"/>
  <c r="R68" i="23"/>
  <c r="S68" i="23"/>
  <c r="Q69" i="23"/>
  <c r="R69" i="23"/>
  <c r="S69" i="23"/>
  <c r="Q70" i="23"/>
  <c r="R70" i="23"/>
  <c r="S70" i="23"/>
  <c r="Q71" i="23"/>
  <c r="R71" i="23"/>
  <c r="S71" i="23"/>
  <c r="Q72" i="23"/>
  <c r="R72" i="23"/>
  <c r="S72" i="23"/>
  <c r="Q73" i="23"/>
  <c r="R73" i="23"/>
  <c r="S73" i="23"/>
  <c r="Q74" i="23"/>
  <c r="R74" i="23"/>
  <c r="S74" i="23"/>
  <c r="Q75" i="23"/>
  <c r="R75" i="23"/>
  <c r="S75" i="23"/>
  <c r="Q76" i="23"/>
  <c r="R76" i="23"/>
  <c r="S76" i="23"/>
  <c r="Q77" i="23"/>
  <c r="R77" i="23"/>
  <c r="S77" i="23"/>
  <c r="Q78" i="23"/>
  <c r="R78" i="23"/>
  <c r="S78" i="23"/>
  <c r="Q79" i="23"/>
  <c r="R79" i="23"/>
  <c r="S79" i="23"/>
  <c r="Q80" i="23"/>
  <c r="R80" i="23"/>
  <c r="S80" i="23"/>
  <c r="Q81" i="23"/>
  <c r="R81" i="23"/>
  <c r="S81" i="23"/>
  <c r="Q82" i="23"/>
  <c r="R82" i="23"/>
  <c r="S82" i="23"/>
  <c r="Q83" i="23"/>
  <c r="R83" i="23"/>
  <c r="S83" i="23"/>
  <c r="Q84" i="23"/>
  <c r="R84" i="23"/>
  <c r="S84" i="23"/>
  <c r="Q85" i="23"/>
  <c r="R85" i="23"/>
  <c r="S85" i="23"/>
  <c r="Q86" i="23"/>
  <c r="R86" i="23"/>
  <c r="S86" i="23"/>
  <c r="Q87" i="23"/>
  <c r="R87" i="23"/>
  <c r="S87" i="23"/>
  <c r="Q88" i="23"/>
  <c r="R88" i="23"/>
  <c r="S88" i="23"/>
  <c r="Q89" i="23"/>
  <c r="R89" i="23"/>
  <c r="S89" i="23"/>
  <c r="Q90" i="23"/>
  <c r="R90" i="23"/>
  <c r="S90" i="23"/>
  <c r="Q91" i="23"/>
  <c r="R91" i="23"/>
  <c r="S91" i="23"/>
  <c r="Q92" i="23"/>
  <c r="R92" i="23"/>
  <c r="S92" i="23"/>
  <c r="Q93" i="23"/>
  <c r="R93" i="23"/>
  <c r="S93" i="23"/>
  <c r="Q94" i="23"/>
  <c r="R94" i="23"/>
  <c r="S94" i="23"/>
  <c r="Q95" i="23"/>
  <c r="R95" i="23"/>
  <c r="S95" i="23"/>
  <c r="Q96" i="23"/>
  <c r="R96" i="23"/>
  <c r="S96" i="23"/>
  <c r="Q97" i="23"/>
  <c r="R97" i="23"/>
  <c r="S97" i="23"/>
  <c r="Q98" i="23"/>
  <c r="R98" i="23"/>
  <c r="S98" i="23"/>
  <c r="Q99" i="23"/>
  <c r="R99" i="23"/>
  <c r="S99" i="23"/>
  <c r="Q100" i="23"/>
  <c r="R100" i="23"/>
  <c r="S100" i="23"/>
  <c r="Q101" i="23"/>
  <c r="R101" i="23"/>
  <c r="S101" i="23"/>
  <c r="Q102" i="23"/>
  <c r="R102" i="23"/>
  <c r="S102" i="23"/>
  <c r="Q103" i="23"/>
  <c r="R103" i="23"/>
  <c r="S103" i="23"/>
  <c r="Q104" i="23"/>
  <c r="R104" i="23"/>
  <c r="S104" i="23"/>
  <c r="Q105" i="23"/>
  <c r="R105" i="23"/>
  <c r="S105" i="23"/>
  <c r="Q106" i="23"/>
  <c r="R106" i="23"/>
  <c r="S106" i="23"/>
  <c r="Q107" i="23"/>
  <c r="R107" i="23"/>
  <c r="S107" i="23"/>
  <c r="Q108" i="23"/>
  <c r="R108" i="23"/>
  <c r="S108" i="23"/>
  <c r="Q109" i="23"/>
  <c r="R109" i="23"/>
  <c r="S109" i="23"/>
  <c r="Q110" i="23"/>
  <c r="R110" i="23"/>
  <c r="S110" i="23"/>
  <c r="Q111" i="23"/>
  <c r="R111" i="23"/>
  <c r="S111" i="23"/>
  <c r="Q112" i="23"/>
  <c r="R112" i="23"/>
  <c r="S112" i="23"/>
  <c r="Q113" i="23"/>
  <c r="R113" i="23"/>
  <c r="S113" i="23"/>
  <c r="Q114" i="23"/>
  <c r="R114" i="23"/>
  <c r="S114" i="23"/>
  <c r="Q115" i="23"/>
  <c r="R115" i="23"/>
  <c r="S115" i="23"/>
  <c r="Q116" i="23"/>
  <c r="R116" i="23"/>
  <c r="S116" i="23"/>
  <c r="Q117" i="23"/>
  <c r="R117" i="23"/>
  <c r="S117" i="23"/>
  <c r="R3" i="23"/>
  <c r="S3" i="23"/>
  <c r="P4" i="7" l="1"/>
  <c r="T4" i="7"/>
  <c r="P5" i="7"/>
  <c r="T5" i="7"/>
  <c r="P6" i="7"/>
  <c r="T6" i="7"/>
  <c r="P7" i="7"/>
  <c r="T7" i="7"/>
  <c r="P8" i="7"/>
  <c r="T8" i="7"/>
  <c r="P9" i="7"/>
  <c r="T9" i="7"/>
  <c r="P10" i="7"/>
  <c r="T10" i="7"/>
  <c r="P11" i="7"/>
  <c r="T11" i="7"/>
  <c r="P12" i="7"/>
  <c r="T12" i="7"/>
  <c r="P13" i="7"/>
  <c r="T13" i="7"/>
  <c r="P14" i="7"/>
  <c r="T14" i="7"/>
  <c r="P15" i="7"/>
  <c r="T15" i="7"/>
  <c r="P16" i="7"/>
  <c r="T16" i="7"/>
  <c r="P17" i="7"/>
  <c r="T17" i="7"/>
  <c r="P18" i="7"/>
  <c r="T18" i="7"/>
  <c r="P19" i="7"/>
  <c r="T19" i="7"/>
  <c r="P20" i="7"/>
  <c r="T20" i="7"/>
  <c r="P21" i="7"/>
  <c r="T21" i="7"/>
  <c r="P22" i="7"/>
  <c r="T22" i="7"/>
  <c r="P23" i="7"/>
  <c r="T23" i="7"/>
  <c r="P24" i="7"/>
  <c r="T24" i="7"/>
  <c r="P25" i="7"/>
  <c r="T25" i="7"/>
  <c r="P26" i="7"/>
  <c r="T26" i="7"/>
  <c r="P27" i="7"/>
  <c r="T27" i="7"/>
  <c r="P28" i="7"/>
  <c r="T28" i="7"/>
  <c r="P29" i="7"/>
  <c r="T29" i="7"/>
  <c r="P30" i="7"/>
  <c r="T30" i="7"/>
  <c r="P31" i="7"/>
  <c r="T31" i="7"/>
  <c r="P32" i="7"/>
  <c r="T32" i="7"/>
  <c r="P33" i="7"/>
  <c r="T33" i="7"/>
  <c r="P34" i="7"/>
  <c r="T34" i="7"/>
  <c r="P35" i="7"/>
  <c r="T35" i="7"/>
  <c r="P36" i="7"/>
  <c r="T36" i="7"/>
  <c r="P37" i="7"/>
  <c r="T37" i="7"/>
  <c r="P38" i="7"/>
  <c r="T38" i="7"/>
  <c r="P39" i="7"/>
  <c r="T39" i="7"/>
  <c r="P40" i="7"/>
  <c r="T40" i="7"/>
  <c r="P41" i="7"/>
  <c r="T41" i="7"/>
  <c r="P42" i="7"/>
  <c r="T42" i="7"/>
  <c r="P43" i="7"/>
  <c r="T43" i="7"/>
  <c r="P50" i="7"/>
  <c r="T50" i="7"/>
  <c r="P51" i="7"/>
  <c r="T51" i="7"/>
  <c r="P52" i="7"/>
  <c r="T52" i="7"/>
  <c r="P53" i="7"/>
  <c r="T53" i="7"/>
  <c r="P54" i="7"/>
  <c r="T54" i="7"/>
  <c r="P55" i="7"/>
  <c r="T55" i="7"/>
  <c r="P56" i="7"/>
  <c r="T56" i="7"/>
  <c r="P57" i="7"/>
  <c r="T57" i="7"/>
  <c r="P58" i="7"/>
  <c r="T58" i="7"/>
  <c r="P59" i="7"/>
  <c r="T59" i="7"/>
  <c r="P60" i="7"/>
  <c r="T60" i="7"/>
  <c r="P61" i="7"/>
  <c r="T61" i="7"/>
  <c r="P62" i="7"/>
  <c r="T62" i="7"/>
  <c r="P63" i="7"/>
  <c r="T63" i="7"/>
  <c r="P64" i="7"/>
  <c r="T64" i="7"/>
  <c r="P65" i="7"/>
  <c r="T65" i="7"/>
  <c r="P66" i="7"/>
  <c r="T66" i="7"/>
  <c r="P67" i="7"/>
  <c r="T67" i="7"/>
  <c r="P68" i="7"/>
  <c r="T68" i="7"/>
  <c r="P69" i="7"/>
  <c r="T69" i="7"/>
  <c r="P70" i="7"/>
  <c r="T70" i="7"/>
  <c r="P71" i="7"/>
  <c r="T71" i="7"/>
  <c r="P72" i="7"/>
  <c r="T72" i="7"/>
  <c r="P73" i="7"/>
  <c r="T73" i="7"/>
  <c r="P74" i="7"/>
  <c r="T74" i="7"/>
  <c r="P75" i="7"/>
  <c r="T75" i="7"/>
  <c r="P76" i="7"/>
  <c r="T76" i="7"/>
  <c r="P77" i="7"/>
  <c r="T77" i="7"/>
  <c r="P78" i="7"/>
  <c r="T78" i="7"/>
  <c r="P79" i="7"/>
  <c r="T79" i="7"/>
  <c r="P80" i="7"/>
  <c r="T80" i="7"/>
  <c r="P81" i="7"/>
  <c r="T81" i="7"/>
  <c r="P82" i="7"/>
  <c r="T82" i="7"/>
  <c r="P83" i="7"/>
  <c r="T83" i="7"/>
  <c r="P84" i="7"/>
  <c r="T84" i="7"/>
  <c r="P85" i="7"/>
  <c r="T85" i="7"/>
  <c r="P86" i="7"/>
  <c r="T86" i="7"/>
  <c r="P87" i="7"/>
  <c r="T87" i="7"/>
  <c r="P88" i="7"/>
  <c r="T88" i="7"/>
  <c r="P89" i="7"/>
  <c r="T89" i="7"/>
  <c r="P90" i="7"/>
  <c r="T90" i="7"/>
  <c r="P91" i="7"/>
  <c r="T91" i="7"/>
  <c r="P92" i="7"/>
  <c r="T92" i="7"/>
  <c r="P93" i="7"/>
  <c r="T93" i="7"/>
  <c r="P94" i="7"/>
  <c r="T94" i="7"/>
  <c r="P95" i="7"/>
  <c r="T95" i="7"/>
  <c r="P96" i="7"/>
  <c r="T96" i="7"/>
  <c r="P97" i="7"/>
  <c r="T97" i="7"/>
  <c r="P98" i="7"/>
  <c r="T98" i="7"/>
  <c r="P99" i="7"/>
  <c r="T99" i="7"/>
  <c r="P100" i="7"/>
  <c r="T100" i="7"/>
  <c r="P101" i="7"/>
  <c r="T101" i="7"/>
  <c r="P102" i="7"/>
  <c r="T102" i="7"/>
  <c r="P103" i="7"/>
  <c r="T103" i="7"/>
  <c r="P104" i="7"/>
  <c r="T104" i="7"/>
  <c r="P105" i="7"/>
  <c r="T105" i="7"/>
  <c r="P106" i="7"/>
  <c r="T106" i="7"/>
  <c r="P107" i="7"/>
  <c r="T107" i="7"/>
  <c r="P108" i="7"/>
  <c r="T108" i="7"/>
  <c r="P109" i="7"/>
  <c r="T109" i="7"/>
  <c r="P110" i="7"/>
  <c r="T110" i="7"/>
  <c r="P111" i="7"/>
  <c r="T111" i="7"/>
  <c r="P112" i="7"/>
  <c r="T112" i="7"/>
  <c r="P113" i="7"/>
  <c r="T113" i="7"/>
  <c r="P114" i="7"/>
  <c r="T114" i="7"/>
  <c r="P115" i="7"/>
  <c r="T115" i="7"/>
  <c r="P116" i="7"/>
  <c r="T116" i="7"/>
  <c r="P117" i="7"/>
  <c r="T117" i="7"/>
  <c r="P118" i="7"/>
  <c r="T118" i="7"/>
  <c r="P119" i="7"/>
  <c r="T119" i="7"/>
  <c r="P120" i="7"/>
  <c r="T120" i="7"/>
  <c r="P121" i="7"/>
  <c r="T121" i="7"/>
  <c r="P122" i="7"/>
  <c r="T122" i="7"/>
  <c r="P123" i="7"/>
  <c r="T123" i="7"/>
  <c r="P124" i="7"/>
  <c r="T124" i="7"/>
  <c r="P125" i="7"/>
  <c r="T125" i="7"/>
  <c r="P126" i="7"/>
  <c r="T126" i="7"/>
  <c r="P127" i="7"/>
  <c r="T127" i="7"/>
  <c r="P128" i="7"/>
  <c r="T128" i="7"/>
  <c r="P129" i="7"/>
  <c r="T129" i="7"/>
  <c r="P130" i="7"/>
  <c r="T130" i="7"/>
  <c r="P131" i="7"/>
  <c r="T131" i="7"/>
  <c r="P132" i="7"/>
  <c r="T132" i="7"/>
  <c r="P133" i="7"/>
  <c r="T133" i="7"/>
  <c r="P134" i="7"/>
  <c r="T134" i="7"/>
  <c r="P135" i="7"/>
  <c r="T135" i="7"/>
  <c r="P136" i="7"/>
  <c r="T136" i="7"/>
  <c r="P137" i="7"/>
  <c r="T137" i="7"/>
  <c r="P138" i="7"/>
  <c r="T138" i="7"/>
  <c r="P139" i="7"/>
  <c r="T139" i="7"/>
  <c r="P140" i="7"/>
  <c r="T140" i="7"/>
  <c r="P141" i="7"/>
  <c r="T141" i="7"/>
  <c r="P142" i="7"/>
  <c r="T142" i="7"/>
  <c r="P143" i="7"/>
  <c r="T143" i="7"/>
  <c r="P144" i="7"/>
  <c r="T144" i="7"/>
  <c r="P145" i="7"/>
  <c r="T145" i="7"/>
  <c r="P146" i="7"/>
  <c r="T146" i="7"/>
  <c r="P147" i="7"/>
  <c r="T147" i="7"/>
  <c r="P148" i="7"/>
  <c r="T148" i="7"/>
  <c r="P149" i="7"/>
  <c r="T149" i="7"/>
  <c r="P150" i="7"/>
  <c r="T150" i="7"/>
  <c r="P151" i="7"/>
  <c r="T151" i="7"/>
  <c r="P152" i="7"/>
  <c r="T152" i="7"/>
  <c r="P153" i="7"/>
  <c r="T153" i="7"/>
  <c r="P154" i="7"/>
  <c r="T154" i="7"/>
  <c r="P155" i="7"/>
  <c r="T155" i="7"/>
  <c r="P156" i="7"/>
  <c r="T156" i="7"/>
  <c r="P157" i="7"/>
  <c r="T157" i="7"/>
  <c r="P158" i="7"/>
  <c r="T158" i="7"/>
  <c r="P159" i="7"/>
  <c r="T159" i="7"/>
  <c r="P160" i="7"/>
  <c r="T160" i="7"/>
  <c r="P161" i="7"/>
  <c r="T161" i="7"/>
  <c r="P162" i="7"/>
  <c r="T162" i="7"/>
  <c r="P163" i="7"/>
  <c r="T163" i="7"/>
  <c r="P164" i="7"/>
  <c r="T164" i="7"/>
  <c r="P165" i="7"/>
  <c r="T165" i="7"/>
  <c r="P166" i="7"/>
  <c r="T166" i="7"/>
  <c r="P167" i="7"/>
  <c r="T167" i="7"/>
  <c r="P168" i="7"/>
  <c r="T168" i="7"/>
  <c r="P169" i="7"/>
  <c r="T169" i="7"/>
  <c r="P170" i="7"/>
  <c r="T170" i="7"/>
  <c r="P171" i="7"/>
  <c r="T171" i="7"/>
  <c r="P172" i="7"/>
  <c r="T172" i="7"/>
  <c r="P173" i="7"/>
  <c r="T173" i="7"/>
  <c r="P174" i="7"/>
  <c r="T174" i="7"/>
  <c r="P175" i="7"/>
  <c r="T175" i="7"/>
  <c r="P176" i="7"/>
  <c r="T176" i="7"/>
  <c r="P177" i="7"/>
  <c r="T177" i="7"/>
  <c r="P178" i="7"/>
  <c r="T178" i="7"/>
  <c r="Q3" i="7"/>
  <c r="T3" i="7"/>
  <c r="P4" i="13"/>
  <c r="T4" i="13"/>
  <c r="P5" i="13"/>
  <c r="T5" i="13"/>
  <c r="P6" i="13"/>
  <c r="T6" i="13"/>
  <c r="P7" i="13"/>
  <c r="T7" i="13"/>
  <c r="P8" i="13"/>
  <c r="T8" i="13"/>
  <c r="P9" i="13"/>
  <c r="T9" i="13"/>
  <c r="P10" i="13"/>
  <c r="T10" i="13"/>
  <c r="P11" i="13"/>
  <c r="T11" i="13"/>
  <c r="P12" i="13"/>
  <c r="T12" i="13"/>
  <c r="P13" i="13"/>
  <c r="T13" i="13"/>
  <c r="P14" i="13"/>
  <c r="T14" i="13"/>
  <c r="P15" i="13"/>
  <c r="T15" i="13"/>
  <c r="P16" i="13"/>
  <c r="T16" i="13"/>
  <c r="P17" i="13"/>
  <c r="T17" i="13"/>
  <c r="P18" i="13"/>
  <c r="T18" i="13"/>
  <c r="P19" i="13"/>
  <c r="T19" i="13"/>
  <c r="P20" i="13"/>
  <c r="T20" i="13"/>
  <c r="P21" i="13"/>
  <c r="T21" i="13"/>
  <c r="P22" i="13"/>
  <c r="T22" i="13"/>
  <c r="P23" i="13"/>
  <c r="T23" i="13"/>
  <c r="P24" i="13"/>
  <c r="T24" i="13"/>
  <c r="P25" i="13"/>
  <c r="T25" i="13"/>
  <c r="P26" i="13"/>
  <c r="T26" i="13"/>
  <c r="P27" i="13"/>
  <c r="T27" i="13"/>
  <c r="P29" i="13"/>
  <c r="T29" i="13"/>
  <c r="P30" i="13"/>
  <c r="T30" i="13"/>
  <c r="P31" i="13"/>
  <c r="T31" i="13"/>
  <c r="P32" i="13"/>
  <c r="T32" i="13"/>
  <c r="P33" i="13"/>
  <c r="T33" i="13"/>
  <c r="P34" i="13"/>
  <c r="T34" i="13"/>
  <c r="P35" i="13"/>
  <c r="T35" i="13"/>
  <c r="P36" i="13"/>
  <c r="T36" i="13"/>
  <c r="P37" i="13"/>
  <c r="T37" i="13"/>
  <c r="P38" i="13"/>
  <c r="T38" i="13"/>
  <c r="P39" i="13"/>
  <c r="T39" i="13"/>
  <c r="P40" i="13"/>
  <c r="T40" i="13"/>
  <c r="P41" i="13"/>
  <c r="T41" i="13"/>
  <c r="P42" i="13"/>
  <c r="T42" i="13"/>
  <c r="P43" i="13"/>
  <c r="T43" i="13"/>
  <c r="P44" i="13"/>
  <c r="T44" i="13"/>
  <c r="P45" i="13"/>
  <c r="T45" i="13"/>
  <c r="P46" i="13"/>
  <c r="T46" i="13"/>
  <c r="P47" i="13"/>
  <c r="T47" i="13"/>
  <c r="P48" i="13"/>
  <c r="T48" i="13"/>
  <c r="P49" i="13"/>
  <c r="T49" i="13"/>
  <c r="P50" i="13"/>
  <c r="T50" i="13"/>
  <c r="P51" i="13"/>
  <c r="T51" i="13"/>
  <c r="P52" i="13"/>
  <c r="T52" i="13"/>
  <c r="P53" i="13"/>
  <c r="T53" i="13"/>
  <c r="P54" i="13"/>
  <c r="T54" i="13"/>
  <c r="P55" i="13"/>
  <c r="T55" i="13"/>
  <c r="P57" i="13"/>
  <c r="T57" i="13"/>
  <c r="P58" i="13"/>
  <c r="T58" i="13"/>
  <c r="P59" i="13"/>
  <c r="T59" i="13"/>
  <c r="P60" i="13"/>
  <c r="T60" i="13"/>
  <c r="P61" i="13"/>
  <c r="T61" i="13"/>
  <c r="P62" i="13"/>
  <c r="T62" i="13"/>
  <c r="P63" i="13"/>
  <c r="T63" i="13"/>
  <c r="P64" i="13"/>
  <c r="T64" i="13"/>
  <c r="P65" i="13"/>
  <c r="T65" i="13"/>
  <c r="P66" i="13"/>
  <c r="T66" i="13"/>
  <c r="P67" i="13"/>
  <c r="T67" i="13"/>
  <c r="P68" i="13"/>
  <c r="T68" i="13"/>
  <c r="P69" i="13"/>
  <c r="T69" i="13"/>
  <c r="P70" i="13"/>
  <c r="T70" i="13"/>
  <c r="P71" i="13"/>
  <c r="T71" i="13"/>
  <c r="P72" i="13"/>
  <c r="T72" i="13"/>
  <c r="P73" i="13"/>
  <c r="T73" i="13"/>
  <c r="P74" i="13"/>
  <c r="T74" i="13"/>
  <c r="P75" i="13"/>
  <c r="T75" i="13"/>
  <c r="P76" i="13"/>
  <c r="T76" i="13"/>
  <c r="P77" i="13"/>
  <c r="T77" i="13"/>
  <c r="P78" i="13"/>
  <c r="T78" i="13"/>
  <c r="P79" i="13"/>
  <c r="T79" i="13"/>
  <c r="P80" i="13"/>
  <c r="T80" i="13"/>
  <c r="P81" i="13"/>
  <c r="T81" i="13"/>
  <c r="P82" i="13"/>
  <c r="T82" i="13"/>
  <c r="P83" i="13"/>
  <c r="T83" i="13"/>
  <c r="P85" i="13"/>
  <c r="T85" i="13"/>
  <c r="P86" i="13"/>
  <c r="T86" i="13"/>
  <c r="P87" i="13"/>
  <c r="T87" i="13"/>
  <c r="P88" i="13"/>
  <c r="T88" i="13"/>
  <c r="P89" i="13"/>
  <c r="T89" i="13"/>
  <c r="P90" i="13"/>
  <c r="T90" i="13"/>
  <c r="P91" i="13"/>
  <c r="T91" i="13"/>
  <c r="P92" i="13"/>
  <c r="T92" i="13"/>
  <c r="P93" i="13"/>
  <c r="T93" i="13"/>
  <c r="P94" i="13"/>
  <c r="T94" i="13"/>
  <c r="P95" i="13"/>
  <c r="T95" i="13"/>
  <c r="P96" i="13"/>
  <c r="T96" i="13"/>
  <c r="P97" i="13"/>
  <c r="T97" i="13"/>
  <c r="P98" i="13"/>
  <c r="T98" i="13"/>
  <c r="P99" i="13"/>
  <c r="T99" i="13"/>
  <c r="P100" i="13"/>
  <c r="T100" i="13"/>
  <c r="P101" i="13"/>
  <c r="T101" i="13"/>
  <c r="P102" i="13"/>
  <c r="T102" i="13"/>
  <c r="P103" i="13"/>
  <c r="T103" i="13"/>
  <c r="P104" i="13"/>
  <c r="T104" i="13"/>
  <c r="P105" i="13"/>
  <c r="T105" i="13"/>
  <c r="P106" i="13"/>
  <c r="T106" i="13"/>
  <c r="P107" i="13"/>
  <c r="T107" i="13"/>
  <c r="P108" i="13"/>
  <c r="T108" i="13"/>
  <c r="P109" i="13"/>
  <c r="T109" i="13"/>
  <c r="P110" i="13"/>
  <c r="T110" i="13"/>
  <c r="P113" i="13"/>
  <c r="T113" i="13"/>
  <c r="P114" i="13"/>
  <c r="T114" i="13"/>
  <c r="P115" i="13"/>
  <c r="T115" i="13"/>
  <c r="P116" i="13"/>
  <c r="T116" i="13"/>
  <c r="P117" i="13"/>
  <c r="T117" i="13"/>
  <c r="P118" i="13"/>
  <c r="T118" i="13"/>
  <c r="P119" i="13"/>
  <c r="T119" i="13"/>
  <c r="P120" i="13"/>
  <c r="T120" i="13"/>
  <c r="P121" i="13"/>
  <c r="T121" i="13"/>
  <c r="P122" i="13"/>
  <c r="T122" i="13"/>
  <c r="P123" i="13"/>
  <c r="T123" i="13"/>
  <c r="P124" i="13"/>
  <c r="T124" i="13"/>
  <c r="P125" i="13"/>
  <c r="T125" i="13"/>
  <c r="P126" i="13"/>
  <c r="T126" i="13"/>
  <c r="P127" i="13"/>
  <c r="T127" i="13"/>
  <c r="P128" i="13"/>
  <c r="T128" i="13"/>
  <c r="P129" i="13"/>
  <c r="T129" i="13"/>
  <c r="P130" i="13"/>
  <c r="T130" i="13"/>
  <c r="P131" i="13"/>
  <c r="T131" i="13"/>
  <c r="P132" i="13"/>
  <c r="T132" i="13"/>
  <c r="P133" i="13"/>
  <c r="T133" i="13"/>
  <c r="P134" i="13"/>
  <c r="T134" i="13"/>
  <c r="P135" i="13"/>
  <c r="T135" i="13"/>
  <c r="P138" i="13"/>
  <c r="T138" i="13"/>
  <c r="P139" i="13"/>
  <c r="T139" i="13"/>
  <c r="P140" i="13"/>
  <c r="T140" i="13"/>
  <c r="P141" i="13"/>
  <c r="T141" i="13"/>
  <c r="P142" i="13"/>
  <c r="T142" i="13"/>
  <c r="P143" i="13"/>
  <c r="T143" i="13"/>
  <c r="P144" i="13"/>
  <c r="T144" i="13"/>
  <c r="P145" i="13"/>
  <c r="T145" i="13"/>
  <c r="P146" i="13"/>
  <c r="T146" i="13"/>
  <c r="P147" i="13"/>
  <c r="T147" i="13"/>
  <c r="P148" i="13"/>
  <c r="T148" i="13"/>
  <c r="P149" i="13"/>
  <c r="T149" i="13"/>
  <c r="P150" i="13"/>
  <c r="T150" i="13"/>
  <c r="P151" i="13"/>
  <c r="T151" i="13"/>
  <c r="P152" i="13"/>
  <c r="T152" i="13"/>
  <c r="P153" i="13"/>
  <c r="T153" i="13"/>
  <c r="P154" i="13"/>
  <c r="T154" i="13"/>
  <c r="P155" i="13"/>
  <c r="T155" i="13"/>
  <c r="P156" i="13"/>
  <c r="T156" i="13"/>
  <c r="P157" i="13"/>
  <c r="T157" i="13"/>
  <c r="P158" i="13"/>
  <c r="T158" i="13"/>
  <c r="P159" i="13"/>
  <c r="T159" i="13"/>
  <c r="P160" i="13"/>
  <c r="T160" i="13"/>
  <c r="P161" i="13"/>
  <c r="T161" i="13"/>
  <c r="P162" i="13"/>
  <c r="T162" i="13"/>
  <c r="P163" i="13"/>
  <c r="T163" i="13"/>
  <c r="P164" i="13"/>
  <c r="T164" i="13"/>
  <c r="P165" i="13"/>
  <c r="T165" i="13"/>
  <c r="P166" i="13"/>
  <c r="T166" i="13"/>
  <c r="P167" i="13"/>
  <c r="T167" i="13"/>
  <c r="P168" i="13"/>
  <c r="T168" i="13"/>
  <c r="P169" i="13"/>
  <c r="T169" i="13"/>
  <c r="P170" i="13"/>
  <c r="T170" i="13"/>
  <c r="P171" i="13"/>
  <c r="T171" i="13"/>
  <c r="P172" i="13"/>
  <c r="T172" i="13"/>
  <c r="P173" i="13"/>
  <c r="T173" i="13"/>
  <c r="P174" i="13"/>
  <c r="T174" i="13"/>
  <c r="P175" i="13"/>
  <c r="T175" i="13"/>
  <c r="P176" i="13"/>
  <c r="T176" i="13"/>
  <c r="P177" i="13"/>
  <c r="T177" i="13"/>
  <c r="P178" i="13"/>
  <c r="T178" i="13"/>
  <c r="P179" i="13"/>
  <c r="T179" i="13"/>
  <c r="P180" i="13"/>
  <c r="T180" i="13"/>
  <c r="P181" i="13"/>
  <c r="T181" i="13"/>
  <c r="P182" i="13"/>
  <c r="T182" i="13"/>
  <c r="P184" i="13"/>
  <c r="T184" i="13"/>
  <c r="P185" i="13"/>
  <c r="T185" i="13"/>
  <c r="P186" i="13"/>
  <c r="T186" i="13"/>
  <c r="P187" i="13"/>
  <c r="T187" i="13"/>
  <c r="P188" i="13"/>
  <c r="T188" i="13"/>
  <c r="P189" i="13"/>
  <c r="T189" i="13"/>
  <c r="P190" i="13"/>
  <c r="T190" i="13"/>
  <c r="P191" i="13"/>
  <c r="T191" i="13"/>
  <c r="P192" i="13"/>
  <c r="T192" i="13"/>
  <c r="P193" i="13"/>
  <c r="T193" i="13"/>
  <c r="P194" i="13"/>
  <c r="T194" i="13"/>
  <c r="P195" i="13"/>
  <c r="T195" i="13"/>
  <c r="P196" i="13"/>
  <c r="T196" i="13"/>
  <c r="P197" i="13"/>
  <c r="T197" i="13"/>
  <c r="P198" i="13"/>
  <c r="T198" i="13"/>
  <c r="P199" i="13"/>
  <c r="T199" i="13"/>
  <c r="P200" i="13"/>
  <c r="T200" i="13"/>
  <c r="P201" i="13"/>
  <c r="T201" i="13"/>
  <c r="P202" i="13"/>
  <c r="T202" i="13"/>
  <c r="P203" i="13"/>
  <c r="T203" i="13"/>
  <c r="P204" i="13"/>
  <c r="T204" i="13"/>
  <c r="P205" i="13"/>
  <c r="T205" i="13"/>
  <c r="P206" i="13"/>
  <c r="T206" i="13"/>
  <c r="P207" i="13"/>
  <c r="T207" i="13"/>
  <c r="Q3" i="13"/>
  <c r="T3" i="13"/>
  <c r="P4" i="19"/>
  <c r="T4" i="19"/>
  <c r="P5" i="19"/>
  <c r="T5" i="19"/>
  <c r="P6" i="19"/>
  <c r="T6" i="19"/>
  <c r="P7" i="19"/>
  <c r="T7" i="19"/>
  <c r="P8" i="19"/>
  <c r="T8" i="19"/>
  <c r="P9" i="19"/>
  <c r="T9" i="19"/>
  <c r="P10" i="19"/>
  <c r="T10" i="19"/>
  <c r="P11" i="19"/>
  <c r="T11" i="19"/>
  <c r="P12" i="19"/>
  <c r="T12" i="19"/>
  <c r="P13" i="19"/>
  <c r="T13" i="19"/>
  <c r="P14" i="19"/>
  <c r="T14" i="19"/>
  <c r="P15" i="19"/>
  <c r="T15" i="19"/>
  <c r="P16" i="19"/>
  <c r="T16" i="19"/>
  <c r="P17" i="19"/>
  <c r="T17" i="19"/>
  <c r="P18" i="19"/>
  <c r="T18" i="19"/>
  <c r="P19" i="19"/>
  <c r="T19" i="19"/>
  <c r="P20" i="19"/>
  <c r="T20" i="19"/>
  <c r="P21" i="19"/>
  <c r="T21" i="19"/>
  <c r="P22" i="19"/>
  <c r="T22" i="19"/>
  <c r="P23" i="19"/>
  <c r="T23" i="19"/>
  <c r="P24" i="19"/>
  <c r="T24" i="19"/>
  <c r="P25" i="19"/>
  <c r="T25" i="19"/>
  <c r="P26" i="19"/>
  <c r="T26" i="19"/>
  <c r="P27" i="19"/>
  <c r="T27" i="19"/>
  <c r="P28" i="19"/>
  <c r="T28" i="19"/>
  <c r="P30" i="19"/>
  <c r="T30" i="19"/>
  <c r="P31" i="19"/>
  <c r="T31" i="19"/>
  <c r="P32" i="19"/>
  <c r="T32" i="19"/>
  <c r="P33" i="19"/>
  <c r="T33" i="19"/>
  <c r="P34" i="19"/>
  <c r="T34" i="19"/>
  <c r="P35" i="19"/>
  <c r="T35" i="19"/>
  <c r="P36" i="19"/>
  <c r="T36" i="19"/>
  <c r="P37" i="19"/>
  <c r="T37" i="19"/>
  <c r="P38" i="19"/>
  <c r="T38" i="19"/>
  <c r="P39" i="19"/>
  <c r="T39" i="19"/>
  <c r="P40" i="19"/>
  <c r="T40" i="19"/>
  <c r="P41" i="19"/>
  <c r="T41" i="19"/>
  <c r="P42" i="19"/>
  <c r="T42" i="19"/>
  <c r="P43" i="19"/>
  <c r="T43" i="19"/>
  <c r="P44" i="19"/>
  <c r="T44" i="19"/>
  <c r="P45" i="19"/>
  <c r="T45" i="19"/>
  <c r="P46" i="19"/>
  <c r="T46" i="19"/>
  <c r="P47" i="19"/>
  <c r="T47" i="19"/>
  <c r="P48" i="19"/>
  <c r="T48" i="19"/>
  <c r="P49" i="19"/>
  <c r="T49" i="19"/>
  <c r="P50" i="19"/>
  <c r="T50" i="19"/>
  <c r="P51" i="19"/>
  <c r="T51" i="19"/>
  <c r="P52" i="19"/>
  <c r="T52" i="19"/>
  <c r="P53" i="19"/>
  <c r="T53" i="19"/>
  <c r="P54" i="19"/>
  <c r="T54" i="19"/>
  <c r="P55" i="19"/>
  <c r="T55" i="19"/>
  <c r="P56" i="19"/>
  <c r="T56" i="19"/>
  <c r="P57" i="19"/>
  <c r="T57" i="19"/>
  <c r="P59" i="19"/>
  <c r="T59" i="19"/>
  <c r="P60" i="19"/>
  <c r="T60" i="19"/>
  <c r="P61" i="19"/>
  <c r="T61" i="19"/>
  <c r="P62" i="19"/>
  <c r="T62" i="19"/>
  <c r="P63" i="19"/>
  <c r="T63" i="19"/>
  <c r="P64" i="19"/>
  <c r="T64" i="19"/>
  <c r="P65" i="19"/>
  <c r="T65" i="19"/>
  <c r="P66" i="19"/>
  <c r="T66" i="19"/>
  <c r="P67" i="19"/>
  <c r="T67" i="19"/>
  <c r="P68" i="19"/>
  <c r="T68" i="19"/>
  <c r="P69" i="19"/>
  <c r="T69" i="19"/>
  <c r="P70" i="19"/>
  <c r="T70" i="19"/>
  <c r="P71" i="19"/>
  <c r="T71" i="19"/>
  <c r="P72" i="19"/>
  <c r="T72" i="19"/>
  <c r="P73" i="19"/>
  <c r="T73" i="19"/>
  <c r="P74" i="19"/>
  <c r="T74" i="19"/>
  <c r="P75" i="19"/>
  <c r="T75" i="19"/>
  <c r="P76" i="19"/>
  <c r="T76" i="19"/>
  <c r="P77" i="19"/>
  <c r="T77" i="19"/>
  <c r="P78" i="19"/>
  <c r="T78" i="19"/>
  <c r="P79" i="19"/>
  <c r="T79" i="19"/>
  <c r="P80" i="19"/>
  <c r="T80" i="19"/>
  <c r="P81" i="19"/>
  <c r="T81" i="19"/>
  <c r="P82" i="19"/>
  <c r="T82" i="19"/>
  <c r="P83" i="19"/>
  <c r="T83" i="19"/>
  <c r="P84" i="19"/>
  <c r="T84" i="19"/>
  <c r="P85" i="19"/>
  <c r="T85" i="19"/>
  <c r="P86" i="19"/>
  <c r="T86" i="19"/>
  <c r="P87" i="19"/>
  <c r="T87" i="19"/>
  <c r="P88" i="19"/>
  <c r="T88" i="19"/>
  <c r="P89" i="19"/>
  <c r="T89" i="19"/>
  <c r="P90" i="19"/>
  <c r="T90" i="19"/>
  <c r="P91" i="19"/>
  <c r="T91" i="19"/>
  <c r="P92" i="19"/>
  <c r="T92" i="19"/>
  <c r="P93" i="19"/>
  <c r="T93" i="19"/>
  <c r="P94" i="19"/>
  <c r="T94" i="19"/>
  <c r="P95" i="19"/>
  <c r="T95" i="19"/>
  <c r="P96" i="19"/>
  <c r="T96" i="19"/>
  <c r="P97" i="19"/>
  <c r="T97" i="19"/>
  <c r="P98" i="19"/>
  <c r="T98" i="19"/>
  <c r="P99" i="19"/>
  <c r="T99" i="19"/>
  <c r="P100" i="19"/>
  <c r="T100" i="19"/>
  <c r="P101" i="19"/>
  <c r="T101" i="19"/>
  <c r="P102" i="19"/>
  <c r="T102" i="19"/>
  <c r="P103" i="19"/>
  <c r="T103" i="19"/>
  <c r="P104" i="19"/>
  <c r="T104" i="19"/>
  <c r="P105" i="19"/>
  <c r="T105" i="19"/>
  <c r="P106" i="19"/>
  <c r="T106" i="19"/>
  <c r="P107" i="19"/>
  <c r="T107" i="19"/>
  <c r="P108" i="19"/>
  <c r="T108" i="19"/>
  <c r="P109" i="19"/>
  <c r="T109" i="19"/>
  <c r="P110" i="19"/>
  <c r="T110" i="19"/>
  <c r="P111" i="19"/>
  <c r="T111" i="19"/>
  <c r="P112" i="19"/>
  <c r="T112" i="19"/>
  <c r="P113" i="19"/>
  <c r="T113" i="19"/>
  <c r="P117" i="19"/>
  <c r="T117" i="19"/>
  <c r="P118" i="19"/>
  <c r="T118" i="19"/>
  <c r="P119" i="19"/>
  <c r="T119" i="19"/>
  <c r="P120" i="19"/>
  <c r="T120" i="19"/>
  <c r="P121" i="19"/>
  <c r="T121" i="19"/>
  <c r="P122" i="19"/>
  <c r="T122" i="19"/>
  <c r="P123" i="19"/>
  <c r="T123" i="19"/>
  <c r="P124" i="19"/>
  <c r="T124" i="19"/>
  <c r="P125" i="19"/>
  <c r="T125" i="19"/>
  <c r="P126" i="19"/>
  <c r="T126" i="19"/>
  <c r="P127" i="19"/>
  <c r="T127" i="19"/>
  <c r="P128" i="19"/>
  <c r="T128" i="19"/>
  <c r="P129" i="19"/>
  <c r="T129" i="19"/>
  <c r="P130" i="19"/>
  <c r="T130" i="19"/>
  <c r="P131" i="19"/>
  <c r="T131" i="19"/>
  <c r="P132" i="19"/>
  <c r="T132" i="19"/>
  <c r="P133" i="19"/>
  <c r="T133" i="19"/>
  <c r="P134" i="19"/>
  <c r="T134" i="19"/>
  <c r="P135" i="19"/>
  <c r="T135" i="19"/>
  <c r="P136" i="19"/>
  <c r="T136" i="19"/>
  <c r="P137" i="19"/>
  <c r="T137" i="19"/>
  <c r="P138" i="19"/>
  <c r="T138" i="19"/>
  <c r="P139" i="19"/>
  <c r="T139" i="19"/>
  <c r="P140" i="19"/>
  <c r="T140" i="19"/>
  <c r="P142" i="19"/>
  <c r="T142" i="19"/>
  <c r="P143" i="19"/>
  <c r="T143" i="19"/>
  <c r="P144" i="19"/>
  <c r="T144" i="19"/>
  <c r="P145" i="19"/>
  <c r="T145" i="19"/>
  <c r="P146" i="19"/>
  <c r="T146" i="19"/>
  <c r="P147" i="19"/>
  <c r="T147" i="19"/>
  <c r="P148" i="19"/>
  <c r="T148" i="19"/>
  <c r="P149" i="19"/>
  <c r="T149" i="19"/>
  <c r="P150" i="19"/>
  <c r="T150" i="19"/>
  <c r="P151" i="19"/>
  <c r="T151" i="19"/>
  <c r="P152" i="19"/>
  <c r="T152" i="19"/>
  <c r="P153" i="19"/>
  <c r="T153" i="19"/>
  <c r="P154" i="19"/>
  <c r="T154" i="19"/>
  <c r="P155" i="19"/>
  <c r="T155" i="19"/>
  <c r="P156" i="19"/>
  <c r="T156" i="19"/>
  <c r="P157" i="19"/>
  <c r="T157" i="19"/>
  <c r="P158" i="19"/>
  <c r="T158" i="19"/>
  <c r="P159" i="19"/>
  <c r="T159" i="19"/>
  <c r="P160" i="19"/>
  <c r="T160" i="19"/>
  <c r="P161" i="19"/>
  <c r="T161" i="19"/>
  <c r="P162" i="19"/>
  <c r="T162" i="19"/>
  <c r="P163" i="19"/>
  <c r="T163" i="19"/>
  <c r="P164" i="19"/>
  <c r="T164" i="19"/>
  <c r="P167" i="19"/>
  <c r="T167" i="19"/>
  <c r="P168" i="19"/>
  <c r="T168" i="19"/>
  <c r="P169" i="19"/>
  <c r="T169" i="19"/>
  <c r="P170" i="19"/>
  <c r="T170" i="19"/>
  <c r="P171" i="19"/>
  <c r="T171" i="19"/>
  <c r="P172" i="19"/>
  <c r="T172" i="19"/>
  <c r="P173" i="19"/>
  <c r="T173" i="19"/>
  <c r="P174" i="19"/>
  <c r="T174" i="19"/>
  <c r="P175" i="19"/>
  <c r="T175" i="19"/>
  <c r="P176" i="19"/>
  <c r="T176" i="19"/>
  <c r="P177" i="19"/>
  <c r="T177" i="19"/>
  <c r="P178" i="19"/>
  <c r="T178" i="19"/>
  <c r="P179" i="19"/>
  <c r="T179" i="19"/>
  <c r="P180" i="19"/>
  <c r="T180" i="19"/>
  <c r="P181" i="19"/>
  <c r="T181" i="19"/>
  <c r="P182" i="19"/>
  <c r="T182" i="19"/>
  <c r="P183" i="19"/>
  <c r="T183" i="19"/>
  <c r="P184" i="19"/>
  <c r="T184" i="19"/>
  <c r="P185" i="19"/>
  <c r="T185" i="19"/>
  <c r="P186" i="19"/>
  <c r="T186" i="19"/>
  <c r="P187" i="19"/>
  <c r="T187" i="19"/>
  <c r="P188" i="19"/>
  <c r="T188" i="19"/>
  <c r="P189" i="19"/>
  <c r="T189" i="19"/>
  <c r="P190" i="19"/>
  <c r="T190" i="19"/>
  <c r="P192" i="19"/>
  <c r="T192" i="19"/>
  <c r="P193" i="19"/>
  <c r="T193" i="19"/>
  <c r="P194" i="19"/>
  <c r="T194" i="19"/>
  <c r="P195" i="19"/>
  <c r="T195" i="19"/>
  <c r="P196" i="19"/>
  <c r="T196" i="19"/>
  <c r="P197" i="19"/>
  <c r="T197" i="19"/>
  <c r="P198" i="19"/>
  <c r="T198" i="19"/>
  <c r="P199" i="19"/>
  <c r="T199" i="19"/>
  <c r="P200" i="19"/>
  <c r="T200" i="19"/>
  <c r="P201" i="19"/>
  <c r="T201" i="19"/>
  <c r="P202" i="19"/>
  <c r="T202" i="19"/>
  <c r="P203" i="19"/>
  <c r="T203" i="19"/>
  <c r="P204" i="19"/>
  <c r="T204" i="19"/>
  <c r="P205" i="19"/>
  <c r="T205" i="19"/>
  <c r="P206" i="19"/>
  <c r="T206" i="19"/>
  <c r="P207" i="19"/>
  <c r="T207" i="19"/>
  <c r="P208" i="19"/>
  <c r="T208" i="19"/>
  <c r="P209" i="19"/>
  <c r="T209" i="19"/>
  <c r="P210" i="19"/>
  <c r="T210" i="19"/>
  <c r="P211" i="19"/>
  <c r="T211" i="19"/>
  <c r="P212" i="19"/>
  <c r="T212" i="19"/>
  <c r="P213" i="19"/>
  <c r="T213" i="19"/>
  <c r="P214" i="19"/>
  <c r="T214" i="19"/>
  <c r="Q3" i="19"/>
  <c r="T3" i="19"/>
  <c r="P4" i="21"/>
  <c r="T4" i="21"/>
  <c r="P5" i="21"/>
  <c r="T5" i="21"/>
  <c r="P6" i="21"/>
  <c r="T6" i="21"/>
  <c r="P7" i="21"/>
  <c r="T7" i="21"/>
  <c r="P8" i="21"/>
  <c r="T8" i="21"/>
  <c r="P9" i="21"/>
  <c r="T9" i="21"/>
  <c r="P10" i="21"/>
  <c r="T10" i="21"/>
  <c r="P11" i="21"/>
  <c r="T11" i="21"/>
  <c r="P12" i="21"/>
  <c r="T12" i="21"/>
  <c r="P13" i="21"/>
  <c r="T13" i="21"/>
  <c r="P14" i="21"/>
  <c r="T14" i="21"/>
  <c r="P15" i="21"/>
  <c r="T15" i="21"/>
  <c r="P16" i="21"/>
  <c r="T16" i="21"/>
  <c r="P17" i="21"/>
  <c r="T17" i="21"/>
  <c r="P18" i="21"/>
  <c r="T18" i="21"/>
  <c r="P19" i="21"/>
  <c r="T19" i="21"/>
  <c r="P20" i="21"/>
  <c r="T20" i="21"/>
  <c r="P21" i="21"/>
  <c r="T21" i="21"/>
  <c r="P22" i="21"/>
  <c r="T22" i="21"/>
  <c r="P23" i="21"/>
  <c r="T23" i="21"/>
  <c r="P25" i="21"/>
  <c r="T25" i="21"/>
  <c r="P26" i="21"/>
  <c r="T26" i="21"/>
  <c r="P27" i="21"/>
  <c r="T27" i="21"/>
  <c r="P28" i="21"/>
  <c r="T28" i="21"/>
  <c r="P29" i="21"/>
  <c r="T29" i="21"/>
  <c r="P30" i="21"/>
  <c r="T30" i="21"/>
  <c r="P31" i="21"/>
  <c r="T31" i="21"/>
  <c r="P32" i="21"/>
  <c r="T32" i="21"/>
  <c r="P33" i="21"/>
  <c r="T33" i="21"/>
  <c r="P34" i="21"/>
  <c r="T34" i="21"/>
  <c r="P35" i="21"/>
  <c r="T35" i="21"/>
  <c r="P36" i="21"/>
  <c r="T36" i="21"/>
  <c r="P37" i="21"/>
  <c r="T37" i="21"/>
  <c r="P38" i="21"/>
  <c r="T38" i="21"/>
  <c r="P39" i="21"/>
  <c r="T39" i="21"/>
  <c r="P40" i="21"/>
  <c r="T40" i="21"/>
  <c r="P41" i="21"/>
  <c r="T41" i="21"/>
  <c r="P42" i="21"/>
  <c r="T42" i="21"/>
  <c r="P43" i="21"/>
  <c r="T43" i="21"/>
  <c r="P44" i="21"/>
  <c r="T44" i="21"/>
  <c r="P45" i="21"/>
  <c r="T45" i="21"/>
  <c r="P46" i="21"/>
  <c r="T46" i="21"/>
  <c r="P48" i="21"/>
  <c r="T48" i="21"/>
  <c r="P49" i="21"/>
  <c r="T49" i="21"/>
  <c r="P50" i="21"/>
  <c r="T50" i="21"/>
  <c r="P51" i="21"/>
  <c r="T51" i="21"/>
  <c r="P52" i="21"/>
  <c r="T52" i="21"/>
  <c r="P53" i="21"/>
  <c r="T53" i="21"/>
  <c r="P54" i="21"/>
  <c r="T54" i="21"/>
  <c r="P55" i="21"/>
  <c r="T55" i="21"/>
  <c r="P56" i="21"/>
  <c r="T56" i="21"/>
  <c r="P57" i="21"/>
  <c r="T57" i="21"/>
  <c r="P58" i="21"/>
  <c r="T58" i="21"/>
  <c r="P59" i="21"/>
  <c r="T59" i="21"/>
  <c r="P60" i="21"/>
  <c r="T60" i="21"/>
  <c r="P61" i="21"/>
  <c r="T61" i="21"/>
  <c r="P62" i="21"/>
  <c r="T62" i="21"/>
  <c r="P63" i="21"/>
  <c r="T63" i="21"/>
  <c r="P64" i="21"/>
  <c r="T64" i="21"/>
  <c r="P65" i="21"/>
  <c r="T65" i="21"/>
  <c r="P66" i="21"/>
  <c r="T66" i="21"/>
  <c r="P67" i="21"/>
  <c r="T67" i="21"/>
  <c r="P69" i="21"/>
  <c r="T69" i="21"/>
  <c r="P71" i="21"/>
  <c r="T71" i="21"/>
  <c r="P72" i="21"/>
  <c r="T72" i="21"/>
  <c r="P73" i="21"/>
  <c r="T73" i="21"/>
  <c r="P74" i="21"/>
  <c r="T74" i="21"/>
  <c r="P75" i="21"/>
  <c r="T75" i="21"/>
  <c r="P76" i="21"/>
  <c r="T76" i="21"/>
  <c r="P77" i="21"/>
  <c r="T77" i="21"/>
  <c r="P78" i="21"/>
  <c r="T78" i="21"/>
  <c r="P79" i="21"/>
  <c r="T79" i="21"/>
  <c r="P80" i="21"/>
  <c r="T80" i="21"/>
  <c r="P81" i="21"/>
  <c r="T81" i="21"/>
  <c r="P82" i="21"/>
  <c r="T82" i="21"/>
  <c r="P83" i="21"/>
  <c r="T83" i="21"/>
  <c r="P84" i="21"/>
  <c r="T84" i="21"/>
  <c r="P85" i="21"/>
  <c r="T85" i="21"/>
  <c r="P86" i="21"/>
  <c r="T86" i="21"/>
  <c r="P87" i="21"/>
  <c r="T87" i="21"/>
  <c r="P88" i="21"/>
  <c r="T88" i="21"/>
  <c r="P89" i="21"/>
  <c r="T89" i="21"/>
  <c r="P90" i="21"/>
  <c r="T90" i="21"/>
  <c r="P91" i="21"/>
  <c r="T91" i="21"/>
  <c r="P92" i="21"/>
  <c r="T92" i="21"/>
  <c r="P94" i="21"/>
  <c r="T94" i="21"/>
  <c r="P95" i="21"/>
  <c r="T95" i="21"/>
  <c r="P96" i="21"/>
  <c r="T96" i="21"/>
  <c r="P97" i="21"/>
  <c r="T97" i="21"/>
  <c r="P98" i="21"/>
  <c r="T98" i="21"/>
  <c r="P99" i="21"/>
  <c r="T99" i="21"/>
  <c r="P100" i="21"/>
  <c r="T100" i="21"/>
  <c r="P101" i="21"/>
  <c r="T101" i="21"/>
  <c r="P102" i="21"/>
  <c r="T102" i="21"/>
  <c r="P103" i="21"/>
  <c r="T103" i="21"/>
  <c r="P104" i="21"/>
  <c r="T104" i="21"/>
  <c r="P105" i="21"/>
  <c r="T105" i="21"/>
  <c r="P106" i="21"/>
  <c r="T106" i="21"/>
  <c r="P107" i="21"/>
  <c r="T107" i="21"/>
  <c r="P108" i="21"/>
  <c r="T108" i="21"/>
  <c r="P109" i="21"/>
  <c r="T109" i="21"/>
  <c r="P110" i="21"/>
  <c r="T110" i="21"/>
  <c r="P111" i="21"/>
  <c r="T111" i="21"/>
  <c r="P113" i="21"/>
  <c r="T113" i="21"/>
  <c r="P114" i="21"/>
  <c r="T114" i="21"/>
  <c r="P115" i="21"/>
  <c r="T115" i="21"/>
  <c r="P116" i="21"/>
  <c r="T116" i="21"/>
  <c r="P117" i="21"/>
  <c r="T117" i="21"/>
  <c r="P118" i="21"/>
  <c r="T118" i="21"/>
  <c r="P119" i="21"/>
  <c r="T119" i="21"/>
  <c r="P120" i="21"/>
  <c r="T120" i="21"/>
  <c r="P121" i="21"/>
  <c r="T121" i="21"/>
  <c r="P122" i="21"/>
  <c r="T122" i="21"/>
  <c r="P123" i="21"/>
  <c r="T123" i="21"/>
  <c r="P124" i="21"/>
  <c r="T124" i="21"/>
  <c r="P125" i="21"/>
  <c r="T125" i="21"/>
  <c r="P126" i="21"/>
  <c r="T126" i="21"/>
  <c r="P127" i="21"/>
  <c r="T127" i="21"/>
  <c r="P128" i="21"/>
  <c r="T128" i="21"/>
  <c r="P129" i="21"/>
  <c r="T129" i="21"/>
  <c r="P130" i="21"/>
  <c r="T130" i="21"/>
  <c r="P132" i="21"/>
  <c r="T132" i="21"/>
  <c r="P133" i="21"/>
  <c r="T133" i="21"/>
  <c r="P134" i="21"/>
  <c r="T134" i="21"/>
  <c r="P135" i="21"/>
  <c r="T135" i="21"/>
  <c r="P136" i="21"/>
  <c r="T136" i="21"/>
  <c r="P137" i="21"/>
  <c r="T137" i="21"/>
  <c r="P138" i="21"/>
  <c r="T138" i="21"/>
  <c r="P139" i="21"/>
  <c r="T139" i="21"/>
  <c r="P140" i="21"/>
  <c r="T140" i="21"/>
  <c r="P141" i="21"/>
  <c r="T141" i="21"/>
  <c r="P142" i="21"/>
  <c r="T142" i="21"/>
  <c r="P143" i="21"/>
  <c r="T143" i="21"/>
  <c r="P144" i="21"/>
  <c r="T144" i="21"/>
  <c r="P145" i="21"/>
  <c r="T145" i="21"/>
  <c r="P146" i="21"/>
  <c r="T146" i="21"/>
  <c r="P147" i="21"/>
  <c r="T147" i="21"/>
  <c r="P148" i="21"/>
  <c r="T148" i="21"/>
  <c r="P149" i="21"/>
  <c r="T149" i="21"/>
  <c r="P151" i="21"/>
  <c r="T151" i="21"/>
  <c r="P152" i="21"/>
  <c r="T152" i="21"/>
  <c r="P153" i="21"/>
  <c r="T153" i="21"/>
  <c r="P154" i="21"/>
  <c r="T154" i="21"/>
  <c r="P155" i="21"/>
  <c r="T155" i="21"/>
  <c r="P156" i="21"/>
  <c r="T156" i="21"/>
  <c r="P157" i="21"/>
  <c r="T157" i="21"/>
  <c r="P158" i="21"/>
  <c r="T158" i="21"/>
  <c r="P159" i="21"/>
  <c r="T159" i="21"/>
  <c r="P160" i="21"/>
  <c r="T160" i="21"/>
  <c r="P161" i="21"/>
  <c r="T161" i="21"/>
  <c r="P162" i="21"/>
  <c r="T162" i="21"/>
  <c r="P163" i="21"/>
  <c r="T163" i="21"/>
  <c r="P164" i="21"/>
  <c r="T164" i="21"/>
  <c r="P165" i="21"/>
  <c r="T165" i="21"/>
  <c r="P166" i="21"/>
  <c r="T166" i="21"/>
  <c r="P167" i="21"/>
  <c r="T167" i="21"/>
  <c r="P168" i="21"/>
  <c r="T168" i="21"/>
  <c r="Q3" i="21"/>
  <c r="T3" i="21"/>
  <c r="P3" i="21"/>
  <c r="P4" i="23"/>
  <c r="T4" i="23"/>
  <c r="P5" i="23"/>
  <c r="T5" i="23"/>
  <c r="P6" i="23"/>
  <c r="T6" i="23"/>
  <c r="P7" i="23"/>
  <c r="T7" i="23"/>
  <c r="P8" i="23"/>
  <c r="T8" i="23"/>
  <c r="P9" i="23"/>
  <c r="T9" i="23"/>
  <c r="P10" i="23"/>
  <c r="T10" i="23"/>
  <c r="P11" i="23"/>
  <c r="T11" i="23"/>
  <c r="P12" i="23"/>
  <c r="T12" i="23"/>
  <c r="P13" i="23"/>
  <c r="T13" i="23"/>
  <c r="P14" i="23"/>
  <c r="T14" i="23"/>
  <c r="P15" i="23"/>
  <c r="T15" i="23"/>
  <c r="P16" i="23"/>
  <c r="T16" i="23"/>
  <c r="P17" i="23"/>
  <c r="T17" i="23"/>
  <c r="P18" i="23"/>
  <c r="T18" i="23"/>
  <c r="P19" i="23"/>
  <c r="T19" i="23"/>
  <c r="P20" i="23"/>
  <c r="T20" i="23"/>
  <c r="P21" i="23"/>
  <c r="T21" i="23"/>
  <c r="P22" i="23"/>
  <c r="T22" i="23"/>
  <c r="P23" i="23"/>
  <c r="T23" i="23"/>
  <c r="P24" i="23"/>
  <c r="T24" i="23"/>
  <c r="P25" i="23"/>
  <c r="T25" i="23"/>
  <c r="P26" i="23"/>
  <c r="T26" i="23"/>
  <c r="P27" i="23"/>
  <c r="T27" i="23"/>
  <c r="P28" i="23"/>
  <c r="T28" i="23"/>
  <c r="P29" i="23"/>
  <c r="T29" i="23"/>
  <c r="P30" i="23"/>
  <c r="T30" i="23"/>
  <c r="P31" i="23"/>
  <c r="T31" i="23"/>
  <c r="P32" i="23"/>
  <c r="T32" i="23"/>
  <c r="P33" i="23"/>
  <c r="T33" i="23"/>
  <c r="P34" i="23"/>
  <c r="T34" i="23"/>
  <c r="P35" i="23"/>
  <c r="T35" i="23"/>
  <c r="P36" i="23"/>
  <c r="T36" i="23"/>
  <c r="P37" i="23"/>
  <c r="T37" i="23"/>
  <c r="P38" i="23"/>
  <c r="T38" i="23"/>
  <c r="P39" i="23"/>
  <c r="T39" i="23"/>
  <c r="P40" i="23"/>
  <c r="T40" i="23"/>
  <c r="P41" i="23"/>
  <c r="T41" i="23"/>
  <c r="P42" i="23"/>
  <c r="T42" i="23"/>
  <c r="P43" i="23"/>
  <c r="T43" i="23"/>
  <c r="P44" i="23"/>
  <c r="T44" i="23"/>
  <c r="P45" i="23"/>
  <c r="T45" i="23"/>
  <c r="P46" i="23"/>
  <c r="T46" i="23"/>
  <c r="P47" i="23"/>
  <c r="T47" i="23"/>
  <c r="P48" i="23"/>
  <c r="T48" i="23"/>
  <c r="P49" i="23"/>
  <c r="T49" i="23"/>
  <c r="P50" i="23"/>
  <c r="T50" i="23"/>
  <c r="P51" i="23"/>
  <c r="T51" i="23"/>
  <c r="P52" i="23"/>
  <c r="T52" i="23"/>
  <c r="P53" i="23"/>
  <c r="T53" i="23"/>
  <c r="P54" i="23"/>
  <c r="T54" i="23"/>
  <c r="P55" i="23"/>
  <c r="T55" i="23"/>
  <c r="P56" i="23"/>
  <c r="T56" i="23"/>
  <c r="P57" i="23"/>
  <c r="T57" i="23"/>
  <c r="P58" i="23"/>
  <c r="T58" i="23"/>
  <c r="P59" i="23"/>
  <c r="T59" i="23"/>
  <c r="P60" i="23"/>
  <c r="T60" i="23"/>
  <c r="P61" i="23"/>
  <c r="T61" i="23"/>
  <c r="P62" i="23"/>
  <c r="T62" i="23"/>
  <c r="P63" i="23"/>
  <c r="T63" i="23"/>
  <c r="P64" i="23"/>
  <c r="T64" i="23"/>
  <c r="P65" i="23"/>
  <c r="T65" i="23"/>
  <c r="P66" i="23"/>
  <c r="T66" i="23"/>
  <c r="P67" i="23"/>
  <c r="T67" i="23"/>
  <c r="P68" i="23"/>
  <c r="T68" i="23"/>
  <c r="P69" i="23"/>
  <c r="T69" i="23"/>
  <c r="P70" i="23"/>
  <c r="T70" i="23"/>
  <c r="P71" i="23"/>
  <c r="T71" i="23"/>
  <c r="P72" i="23"/>
  <c r="T72" i="23"/>
  <c r="P73" i="23"/>
  <c r="T73" i="23"/>
  <c r="P74" i="23"/>
  <c r="T74" i="23"/>
  <c r="P75" i="23"/>
  <c r="T75" i="23"/>
  <c r="P76" i="23"/>
  <c r="T76" i="23"/>
  <c r="P77" i="23"/>
  <c r="T77" i="23"/>
  <c r="P78" i="23"/>
  <c r="T78" i="23"/>
  <c r="P79" i="23"/>
  <c r="T79" i="23"/>
  <c r="P80" i="23"/>
  <c r="T80" i="23"/>
  <c r="P81" i="23"/>
  <c r="T81" i="23"/>
  <c r="P82" i="23"/>
  <c r="T82" i="23"/>
  <c r="P83" i="23"/>
  <c r="T83" i="23"/>
  <c r="P84" i="23"/>
  <c r="T84" i="23"/>
  <c r="P85" i="23"/>
  <c r="T85" i="23"/>
  <c r="P86" i="23"/>
  <c r="T86" i="23"/>
  <c r="P87" i="23"/>
  <c r="T87" i="23"/>
  <c r="P88" i="23"/>
  <c r="T88" i="23"/>
  <c r="P89" i="23"/>
  <c r="T89" i="23"/>
  <c r="P90" i="23"/>
  <c r="T90" i="23"/>
  <c r="P91" i="23"/>
  <c r="T91" i="23"/>
  <c r="P92" i="23"/>
  <c r="T92" i="23"/>
  <c r="P93" i="23"/>
  <c r="T93" i="23"/>
  <c r="P94" i="23"/>
  <c r="T94" i="23"/>
  <c r="P95" i="23"/>
  <c r="T95" i="23"/>
  <c r="P96" i="23"/>
  <c r="T96" i="23"/>
  <c r="P97" i="23"/>
  <c r="T97" i="23"/>
  <c r="P98" i="23"/>
  <c r="T98" i="23"/>
  <c r="P99" i="23"/>
  <c r="T99" i="23"/>
  <c r="P100" i="23"/>
  <c r="T100" i="23"/>
  <c r="P101" i="23"/>
  <c r="T101" i="23"/>
  <c r="P102" i="23"/>
  <c r="T102" i="23"/>
  <c r="P103" i="23"/>
  <c r="T103" i="23"/>
  <c r="P104" i="23"/>
  <c r="T104" i="23"/>
  <c r="P105" i="23"/>
  <c r="T105" i="23"/>
  <c r="P106" i="23"/>
  <c r="T106" i="23"/>
  <c r="P107" i="23"/>
  <c r="T107" i="23"/>
  <c r="P108" i="23"/>
  <c r="T108" i="23"/>
  <c r="P109" i="23"/>
  <c r="T109" i="23"/>
  <c r="P110" i="23"/>
  <c r="T110" i="23"/>
  <c r="P111" i="23"/>
  <c r="T111" i="23"/>
  <c r="P112" i="23"/>
  <c r="T112" i="23"/>
  <c r="P113" i="23"/>
  <c r="T113" i="23"/>
  <c r="P114" i="23"/>
  <c r="T114" i="23"/>
  <c r="P115" i="23"/>
  <c r="T115" i="23"/>
  <c r="P116" i="23"/>
  <c r="T116" i="23"/>
  <c r="P117" i="23"/>
  <c r="T117" i="23"/>
  <c r="Q3" i="23"/>
  <c r="T3" i="23"/>
  <c r="P3" i="23"/>
  <c r="D190" i="19"/>
  <c r="D183" i="13"/>
  <c r="F190" i="19"/>
  <c r="G190" i="19"/>
  <c r="H190" i="19"/>
  <c r="I190" i="19"/>
  <c r="J190" i="19"/>
  <c r="K190" i="19"/>
  <c r="L190" i="19"/>
  <c r="M190" i="19"/>
  <c r="N190" i="19"/>
  <c r="O190" i="19"/>
  <c r="D26" i="23" l="1"/>
  <c r="E26" i="23"/>
  <c r="F26" i="23"/>
  <c r="G26" i="23"/>
  <c r="H26" i="23"/>
  <c r="I26" i="23"/>
  <c r="J26" i="23"/>
  <c r="K26" i="23"/>
  <c r="L26" i="23"/>
  <c r="M26" i="23"/>
  <c r="N26" i="23"/>
  <c r="O26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D95" i="7"/>
  <c r="E95" i="7"/>
  <c r="F95" i="7"/>
  <c r="G95" i="7"/>
  <c r="H95" i="7"/>
  <c r="I95" i="7"/>
  <c r="J95" i="7"/>
  <c r="K95" i="7"/>
  <c r="L95" i="7"/>
  <c r="M95" i="7"/>
  <c r="N95" i="7"/>
  <c r="O95" i="7"/>
  <c r="D106" i="21"/>
  <c r="E106" i="21"/>
  <c r="F106" i="21"/>
  <c r="G106" i="21"/>
  <c r="H106" i="21"/>
  <c r="I106" i="21"/>
  <c r="J106" i="21"/>
  <c r="K106" i="21"/>
  <c r="L106" i="21"/>
  <c r="M106" i="21"/>
  <c r="N106" i="21"/>
  <c r="O106" i="21"/>
  <c r="D107" i="21"/>
  <c r="E107" i="21"/>
  <c r="F107" i="21"/>
  <c r="G107" i="21"/>
  <c r="H107" i="21"/>
  <c r="I107" i="21"/>
  <c r="J107" i="21"/>
  <c r="K107" i="21"/>
  <c r="L107" i="21"/>
  <c r="M107" i="21"/>
  <c r="N107" i="21"/>
  <c r="O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D204" i="13"/>
  <c r="E204" i="13"/>
  <c r="F204" i="13"/>
  <c r="G204" i="13"/>
  <c r="H204" i="13"/>
  <c r="I204" i="13"/>
  <c r="J204" i="13"/>
  <c r="K204" i="13"/>
  <c r="L204" i="13"/>
  <c r="M204" i="13"/>
  <c r="N204" i="13"/>
  <c r="O204" i="13"/>
  <c r="D205" i="13"/>
  <c r="E205" i="13"/>
  <c r="F205" i="13"/>
  <c r="G205" i="13"/>
  <c r="H205" i="13"/>
  <c r="I205" i="13"/>
  <c r="J205" i="13"/>
  <c r="K205" i="13"/>
  <c r="L205" i="13"/>
  <c r="M205" i="13"/>
  <c r="N205" i="13"/>
  <c r="O205" i="13"/>
  <c r="D206" i="13"/>
  <c r="E206" i="13"/>
  <c r="F206" i="13"/>
  <c r="G206" i="13"/>
  <c r="H206" i="13"/>
  <c r="I206" i="13"/>
  <c r="J206" i="13"/>
  <c r="K206" i="13"/>
  <c r="L206" i="13"/>
  <c r="M206" i="13"/>
  <c r="N206" i="13"/>
  <c r="O206" i="13"/>
  <c r="D207" i="13"/>
  <c r="E207" i="13"/>
  <c r="F207" i="13"/>
  <c r="G207" i="13"/>
  <c r="H207" i="13"/>
  <c r="I207" i="13"/>
  <c r="J207" i="13"/>
  <c r="K207" i="13"/>
  <c r="L207" i="13"/>
  <c r="M207" i="13"/>
  <c r="N207" i="13"/>
  <c r="O207" i="13"/>
  <c r="D95" i="13" l="1"/>
  <c r="E95" i="13"/>
  <c r="F95" i="13"/>
  <c r="G95" i="13"/>
  <c r="H95" i="13"/>
  <c r="I95" i="13"/>
  <c r="J95" i="13"/>
  <c r="K95" i="13"/>
  <c r="L95" i="13"/>
  <c r="M95" i="13"/>
  <c r="N95" i="13"/>
  <c r="O95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D70" i="7"/>
  <c r="E70" i="7"/>
  <c r="F70" i="7"/>
  <c r="G70" i="7"/>
  <c r="H70" i="7"/>
  <c r="I70" i="7"/>
  <c r="J70" i="7"/>
  <c r="K70" i="7"/>
  <c r="L70" i="7"/>
  <c r="M70" i="7"/>
  <c r="N70" i="7"/>
  <c r="O70" i="7"/>
  <c r="D71" i="7"/>
  <c r="E71" i="7"/>
  <c r="F71" i="7"/>
  <c r="G71" i="7"/>
  <c r="H71" i="7"/>
  <c r="I71" i="7"/>
  <c r="J71" i="7"/>
  <c r="K71" i="7"/>
  <c r="L71" i="7"/>
  <c r="M71" i="7"/>
  <c r="N71" i="7"/>
  <c r="O71" i="7"/>
  <c r="D47" i="7"/>
  <c r="E47" i="7"/>
  <c r="F47" i="7"/>
  <c r="G47" i="7"/>
  <c r="H47" i="7"/>
  <c r="I47" i="7"/>
  <c r="J47" i="7"/>
  <c r="K47" i="7"/>
  <c r="L47" i="7"/>
  <c r="D23" i="7"/>
  <c r="E23" i="7"/>
  <c r="F23" i="7"/>
  <c r="G23" i="7"/>
  <c r="H23" i="7"/>
  <c r="I23" i="7"/>
  <c r="J23" i="7"/>
  <c r="K23" i="7"/>
  <c r="L23" i="7"/>
  <c r="M23" i="7"/>
  <c r="N23" i="7"/>
  <c r="O23" i="7"/>
  <c r="D81" i="13"/>
  <c r="E81" i="13"/>
  <c r="F81" i="13"/>
  <c r="G81" i="13"/>
  <c r="H81" i="13"/>
  <c r="I81" i="13"/>
  <c r="J81" i="13"/>
  <c r="K81" i="13"/>
  <c r="L81" i="13"/>
  <c r="M81" i="13"/>
  <c r="N81" i="13"/>
  <c r="O81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D85" i="19"/>
  <c r="E85" i="19"/>
  <c r="F85" i="19"/>
  <c r="G85" i="19"/>
  <c r="H85" i="19"/>
  <c r="I85" i="19"/>
  <c r="J85" i="19"/>
  <c r="K85" i="19"/>
  <c r="L85" i="19"/>
  <c r="M85" i="19"/>
  <c r="N85" i="19"/>
  <c r="O85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D57" i="19"/>
  <c r="E57" i="19"/>
  <c r="F57" i="19"/>
  <c r="G57" i="19"/>
  <c r="H57" i="19"/>
  <c r="I57" i="19"/>
  <c r="K57" i="19"/>
  <c r="L57" i="19"/>
  <c r="M57" i="19"/>
  <c r="N57" i="19"/>
  <c r="O5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D21" i="21"/>
  <c r="E21" i="21"/>
  <c r="F21" i="21"/>
  <c r="G21" i="21"/>
  <c r="H21" i="21"/>
  <c r="I21" i="21"/>
  <c r="J21" i="21"/>
  <c r="K21" i="21"/>
  <c r="L21" i="21"/>
  <c r="M21" i="21"/>
  <c r="N21" i="21"/>
  <c r="O21" i="21"/>
  <c r="D22" i="21"/>
  <c r="E22" i="21"/>
  <c r="F22" i="21"/>
  <c r="G22" i="21"/>
  <c r="H22" i="21"/>
  <c r="I22" i="21"/>
  <c r="J22" i="21"/>
  <c r="K22" i="21"/>
  <c r="D108" i="7"/>
  <c r="E108" i="7"/>
  <c r="F108" i="7"/>
  <c r="G108" i="7"/>
  <c r="H108" i="7"/>
  <c r="I108" i="7"/>
  <c r="J108" i="7"/>
  <c r="K108" i="7"/>
  <c r="L108" i="7"/>
  <c r="M108" i="7"/>
  <c r="N108" i="7"/>
  <c r="O108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D182" i="13"/>
  <c r="E182" i="13"/>
  <c r="F182" i="13"/>
  <c r="G182" i="13"/>
  <c r="H182" i="13"/>
  <c r="I182" i="13"/>
  <c r="J182" i="13"/>
  <c r="K182" i="13"/>
  <c r="L182" i="13"/>
  <c r="M182" i="13"/>
  <c r="N182" i="13"/>
  <c r="O182" i="13"/>
  <c r="D187" i="19"/>
  <c r="E187" i="19"/>
  <c r="F187" i="19"/>
  <c r="G187" i="19"/>
  <c r="H187" i="19"/>
  <c r="I187" i="19"/>
  <c r="J187" i="19"/>
  <c r="K187" i="19"/>
  <c r="L187" i="19"/>
  <c r="M187" i="19"/>
  <c r="N187" i="19"/>
  <c r="O187" i="19"/>
  <c r="D188" i="19"/>
  <c r="E188" i="19"/>
  <c r="F188" i="19"/>
  <c r="G188" i="19"/>
  <c r="H188" i="19"/>
  <c r="I188" i="19"/>
  <c r="J188" i="19"/>
  <c r="K188" i="19"/>
  <c r="L188" i="19"/>
  <c r="M188" i="19"/>
  <c r="N188" i="19"/>
  <c r="O188" i="19"/>
  <c r="D189" i="19"/>
  <c r="E189" i="19"/>
  <c r="F189" i="19"/>
  <c r="G189" i="19"/>
  <c r="H189" i="19"/>
  <c r="I189" i="19"/>
  <c r="J189" i="19"/>
  <c r="K189" i="19"/>
  <c r="L189" i="19"/>
  <c r="M189" i="19"/>
  <c r="N189" i="19"/>
  <c r="O189" i="19"/>
  <c r="D177" i="7" l="1"/>
  <c r="E177" i="7"/>
  <c r="F177" i="7"/>
  <c r="G177" i="7"/>
  <c r="H177" i="7"/>
  <c r="I177" i="7"/>
  <c r="J177" i="7"/>
  <c r="K177" i="7"/>
  <c r="L177" i="7"/>
  <c r="M177" i="7"/>
  <c r="N177" i="7"/>
  <c r="O177" i="7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D214" i="19"/>
  <c r="E214" i="19"/>
  <c r="F214" i="19"/>
  <c r="G214" i="19"/>
  <c r="H214" i="19"/>
  <c r="I214" i="19"/>
  <c r="J214" i="19"/>
  <c r="K214" i="19"/>
  <c r="L214" i="19"/>
  <c r="M214" i="19"/>
  <c r="N214" i="19"/>
  <c r="O214" i="19"/>
  <c r="D163" i="19"/>
  <c r="E163" i="19"/>
  <c r="F163" i="19"/>
  <c r="G163" i="19"/>
  <c r="H163" i="19"/>
  <c r="I163" i="19"/>
  <c r="J163" i="19"/>
  <c r="K163" i="19"/>
  <c r="L163" i="19"/>
  <c r="M163" i="19"/>
  <c r="N163" i="19"/>
  <c r="O163" i="19"/>
  <c r="D164" i="19"/>
  <c r="E164" i="19"/>
  <c r="F164" i="19"/>
  <c r="G164" i="19"/>
  <c r="H164" i="19"/>
  <c r="I164" i="19"/>
  <c r="J164" i="19"/>
  <c r="K164" i="19"/>
  <c r="L164" i="19"/>
  <c r="M164" i="19"/>
  <c r="N164" i="19"/>
  <c r="O164" i="19"/>
  <c r="D139" i="19"/>
  <c r="E139" i="19"/>
  <c r="F139" i="19"/>
  <c r="G139" i="19"/>
  <c r="H139" i="19"/>
  <c r="I139" i="19"/>
  <c r="J139" i="19"/>
  <c r="K139" i="19"/>
  <c r="L139" i="19"/>
  <c r="M139" i="19"/>
  <c r="N139" i="19"/>
  <c r="O139" i="19"/>
  <c r="D140" i="19"/>
  <c r="E140" i="19"/>
  <c r="F140" i="19"/>
  <c r="G140" i="19"/>
  <c r="H140" i="19"/>
  <c r="I140" i="19"/>
  <c r="J140" i="19"/>
  <c r="K140" i="19"/>
  <c r="L140" i="19"/>
  <c r="M140" i="19"/>
  <c r="N140" i="19"/>
  <c r="O140" i="19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D156" i="7"/>
  <c r="E156" i="7"/>
  <c r="F156" i="7"/>
  <c r="G156" i="7"/>
  <c r="H156" i="7"/>
  <c r="I156" i="7"/>
  <c r="J156" i="7"/>
  <c r="K156" i="7"/>
  <c r="L156" i="7"/>
  <c r="M156" i="7"/>
  <c r="N156" i="7"/>
  <c r="O156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H311" i="25" l="1"/>
  <c r="H312" i="25" s="1"/>
  <c r="H313" i="25" s="1"/>
  <c r="H314" i="25" s="1"/>
  <c r="H315" i="25" s="1"/>
  <c r="H316" i="25" s="1"/>
  <c r="H317" i="25" s="1"/>
  <c r="H318" i="25" s="1"/>
  <c r="H319" i="25" s="1"/>
  <c r="H320" i="25" s="1"/>
  <c r="H321" i="25" s="1"/>
  <c r="H322" i="25" s="1"/>
  <c r="H323" i="25" s="1"/>
  <c r="H324" i="25" s="1"/>
  <c r="H325" i="25" s="1"/>
  <c r="H326" i="25" s="1"/>
  <c r="H327" i="25" s="1"/>
  <c r="H328" i="25" s="1"/>
  <c r="H329" i="25" s="1"/>
  <c r="H330" i="25" s="1"/>
  <c r="H331" i="25" s="1"/>
  <c r="H332" i="25" s="1"/>
  <c r="H333" i="25" s="1"/>
  <c r="H334" i="25" s="1"/>
  <c r="H335" i="25" s="1"/>
  <c r="H336" i="25" s="1"/>
  <c r="H337" i="25" s="1"/>
  <c r="H338" i="25" s="1"/>
  <c r="H339" i="25" s="1"/>
  <c r="H340" i="25" s="1"/>
  <c r="H341" i="25" s="1"/>
  <c r="H342" i="25" s="1"/>
  <c r="H343" i="25" s="1"/>
  <c r="H344" i="25" s="1"/>
  <c r="H345" i="25" s="1"/>
  <c r="H346" i="25" s="1"/>
  <c r="H347" i="25" s="1"/>
  <c r="H348" i="25" s="1"/>
  <c r="H349" i="25" s="1"/>
  <c r="H350" i="25" s="1"/>
  <c r="H351" i="25" s="1"/>
  <c r="H352" i="25" s="1"/>
  <c r="H353" i="25" s="1"/>
  <c r="H354" i="25" s="1"/>
  <c r="H355" i="25" s="1"/>
  <c r="H356" i="25" s="1"/>
  <c r="H357" i="25" s="1"/>
  <c r="H358" i="25" s="1"/>
  <c r="H359" i="25" s="1"/>
  <c r="H360" i="25" s="1"/>
  <c r="H361" i="25" s="1"/>
  <c r="H362" i="25" s="1"/>
  <c r="H363" i="25" s="1"/>
  <c r="H364" i="25" s="1"/>
  <c r="H365" i="25" s="1"/>
  <c r="H366" i="25" s="1"/>
  <c r="H367" i="25" s="1"/>
  <c r="H368" i="25" s="1"/>
  <c r="H369" i="25" s="1"/>
  <c r="H370" i="25" s="1"/>
  <c r="H371" i="25" s="1"/>
  <c r="H372" i="25" s="1"/>
  <c r="H373" i="25" s="1"/>
  <c r="H374" i="25" s="1"/>
  <c r="H375" i="25" s="1"/>
  <c r="H376" i="25" s="1"/>
  <c r="H377" i="25" s="1"/>
  <c r="H378" i="25" s="1"/>
  <c r="H379" i="25" s="1"/>
  <c r="H380" i="25" s="1"/>
  <c r="H381" i="25" s="1"/>
  <c r="H382" i="25" s="1"/>
  <c r="H383" i="25" s="1"/>
  <c r="H384" i="25" s="1"/>
  <c r="H385" i="25" s="1"/>
  <c r="H386" i="25" s="1"/>
  <c r="H387" i="25" s="1"/>
  <c r="H388" i="25" s="1"/>
  <c r="H389" i="25" s="1"/>
  <c r="H390" i="25" s="1"/>
  <c r="H391" i="25" s="1"/>
  <c r="H392" i="25" s="1"/>
  <c r="H393" i="25" s="1"/>
  <c r="H394" i="25" s="1"/>
  <c r="H395" i="25" s="1"/>
  <c r="H396" i="25" s="1"/>
  <c r="H397" i="25" s="1"/>
  <c r="H398" i="25" s="1"/>
  <c r="H399" i="25" s="1"/>
  <c r="H400" i="25" s="1"/>
  <c r="H401" i="25" s="1"/>
  <c r="H402" i="25" s="1"/>
  <c r="H403" i="25" s="1"/>
  <c r="H404" i="25" s="1"/>
  <c r="H405" i="25" s="1"/>
  <c r="H406" i="25" s="1"/>
  <c r="H407" i="25" s="1"/>
  <c r="H408" i="25" s="1"/>
  <c r="H409" i="25" s="1"/>
  <c r="H410" i="25" s="1"/>
  <c r="H411" i="25" s="1"/>
  <c r="H412" i="25" s="1"/>
  <c r="H413" i="25" s="1"/>
  <c r="H414" i="25" s="1"/>
  <c r="H415" i="25" s="1"/>
  <c r="H416" i="25" s="1"/>
  <c r="H417" i="25" s="1"/>
  <c r="H418" i="25" s="1"/>
  <c r="H419" i="25" s="1"/>
  <c r="H420" i="25" s="1"/>
  <c r="H421" i="25" s="1"/>
  <c r="H422" i="25" s="1"/>
  <c r="H423" i="25" s="1"/>
  <c r="H424" i="25" s="1"/>
  <c r="H425" i="25" s="1"/>
  <c r="H426" i="25" s="1"/>
  <c r="H427" i="25" s="1"/>
  <c r="H428" i="25" s="1"/>
  <c r="H429" i="25" s="1"/>
  <c r="H430" i="25" s="1"/>
  <c r="H431" i="25" s="1"/>
  <c r="H432" i="25" s="1"/>
  <c r="H433" i="25" s="1"/>
  <c r="H434" i="25" s="1"/>
  <c r="H435" i="25" s="1"/>
  <c r="H436" i="25" s="1"/>
  <c r="H437" i="25" s="1"/>
  <c r="H438" i="25" s="1"/>
  <c r="H439" i="25" s="1"/>
  <c r="H440" i="25" s="1"/>
  <c r="H441" i="25" s="1"/>
  <c r="H442" i="25" s="1"/>
  <c r="H443" i="25" s="1"/>
  <c r="H444" i="25" s="1"/>
  <c r="H445" i="25" s="1"/>
  <c r="H446" i="25" s="1"/>
  <c r="H447" i="25" s="1"/>
  <c r="H448" i="25" s="1"/>
  <c r="H449" i="25" s="1"/>
  <c r="H450" i="25" s="1"/>
  <c r="H451" i="25" s="1"/>
  <c r="H452" i="25" s="1"/>
  <c r="H453" i="25" s="1"/>
  <c r="H454" i="25" s="1"/>
  <c r="H455" i="25" s="1"/>
  <c r="H456" i="25" s="1"/>
  <c r="H457" i="25" s="1"/>
  <c r="H458" i="25" s="1"/>
  <c r="H459" i="25" s="1"/>
  <c r="H460" i="25" s="1"/>
  <c r="H461" i="25" s="1"/>
  <c r="H462" i="25" s="1"/>
  <c r="H463" i="25" s="1"/>
  <c r="H464" i="25" s="1"/>
  <c r="H465" i="25" s="1"/>
  <c r="H466" i="25" s="1"/>
  <c r="H467" i="25" s="1"/>
  <c r="H468" i="25" s="1"/>
  <c r="H469" i="25" s="1"/>
  <c r="H470" i="25" s="1"/>
  <c r="H471" i="25" s="1"/>
  <c r="H472" i="25" s="1"/>
  <c r="H473" i="25" s="1"/>
  <c r="H474" i="25" s="1"/>
  <c r="H475" i="25" s="1"/>
  <c r="H476" i="25" s="1"/>
  <c r="H477" i="25" s="1"/>
  <c r="H478" i="25" s="1"/>
  <c r="H479" i="25" s="1"/>
  <c r="H480" i="25" s="1"/>
  <c r="H481" i="25" s="1"/>
  <c r="H482" i="25" s="1"/>
  <c r="H483" i="25" s="1"/>
  <c r="H484" i="25" s="1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0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D54" i="23"/>
  <c r="E54" i="23"/>
  <c r="F54" i="23"/>
  <c r="G54" i="23"/>
  <c r="H54" i="23"/>
  <c r="I54" i="23"/>
  <c r="J54" i="23"/>
  <c r="K54" i="23"/>
  <c r="L54" i="23"/>
  <c r="M54" i="23"/>
  <c r="N54" i="23"/>
  <c r="O54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D168" i="21"/>
  <c r="E168" i="21"/>
  <c r="F168" i="21"/>
  <c r="G168" i="21"/>
  <c r="H168" i="21"/>
  <c r="I168" i="21"/>
  <c r="J168" i="21"/>
  <c r="K168" i="21"/>
  <c r="L168" i="21"/>
  <c r="M168" i="21"/>
  <c r="N168" i="21"/>
  <c r="O168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I130" i="21"/>
  <c r="J130" i="21"/>
  <c r="K130" i="21"/>
  <c r="L130" i="21"/>
  <c r="M130" i="21"/>
  <c r="N130" i="21"/>
  <c r="O13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89" i="21"/>
  <c r="E89" i="21"/>
  <c r="F89" i="21"/>
  <c r="G89" i="21"/>
  <c r="H89" i="21"/>
  <c r="I89" i="21"/>
  <c r="J89" i="21"/>
  <c r="K89" i="21"/>
  <c r="L89" i="21"/>
  <c r="M89" i="21"/>
  <c r="N89" i="21"/>
  <c r="O89" i="21"/>
  <c r="D90" i="21"/>
  <c r="E90" i="21"/>
  <c r="F90" i="21"/>
  <c r="G90" i="21"/>
  <c r="H90" i="21"/>
  <c r="I90" i="21"/>
  <c r="K90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D44" i="21"/>
  <c r="E44" i="21"/>
  <c r="F44" i="21"/>
  <c r="G44" i="21"/>
  <c r="H44" i="21"/>
  <c r="I44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D81" i="19"/>
  <c r="E81" i="19"/>
  <c r="F81" i="19"/>
  <c r="G81" i="19"/>
  <c r="H81" i="19"/>
  <c r="I81" i="19"/>
  <c r="J81" i="19"/>
  <c r="K81" i="19"/>
  <c r="L81" i="19"/>
  <c r="M81" i="19"/>
  <c r="N81" i="19"/>
  <c r="O81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D52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E52" i="13"/>
  <c r="F52" i="13"/>
  <c r="G52" i="13"/>
  <c r="H52" i="13"/>
  <c r="I52" i="13"/>
  <c r="J52" i="13"/>
  <c r="K52" i="13"/>
  <c r="L52" i="13"/>
  <c r="M52" i="13"/>
  <c r="N52" i="13"/>
  <c r="O5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O69" i="7"/>
  <c r="N69" i="7"/>
  <c r="M69" i="7"/>
  <c r="L69" i="7"/>
  <c r="K69" i="7"/>
  <c r="J69" i="7"/>
  <c r="I69" i="7"/>
  <c r="H69" i="7"/>
  <c r="G69" i="7"/>
  <c r="F69" i="7"/>
  <c r="E69" i="7"/>
  <c r="D69" i="7"/>
  <c r="O68" i="7"/>
  <c r="N68" i="7"/>
  <c r="M68" i="7"/>
  <c r="L68" i="7"/>
  <c r="K68" i="7"/>
  <c r="J68" i="7"/>
  <c r="I68" i="7"/>
  <c r="H68" i="7"/>
  <c r="G68" i="7"/>
  <c r="F68" i="7"/>
  <c r="E68" i="7"/>
  <c r="D68" i="7"/>
  <c r="O67" i="7"/>
  <c r="N67" i="7"/>
  <c r="M67" i="7"/>
  <c r="L67" i="7"/>
  <c r="K67" i="7"/>
  <c r="J67" i="7"/>
  <c r="I67" i="7"/>
  <c r="H67" i="7"/>
  <c r="G67" i="7"/>
  <c r="F67" i="7"/>
  <c r="E67" i="7"/>
  <c r="D67" i="7"/>
  <c r="D66" i="7"/>
  <c r="D43" i="7"/>
  <c r="E43" i="7"/>
  <c r="F43" i="7"/>
  <c r="G43" i="7"/>
  <c r="H43" i="7"/>
  <c r="I43" i="7"/>
  <c r="J43" i="7"/>
  <c r="K43" i="7"/>
  <c r="L43" i="7"/>
  <c r="M43" i="7"/>
  <c r="N43" i="7"/>
  <c r="O43" i="7"/>
  <c r="D44" i="7"/>
  <c r="E44" i="7"/>
  <c r="F44" i="7"/>
  <c r="G44" i="7"/>
  <c r="H44" i="7"/>
  <c r="I44" i="7"/>
  <c r="J44" i="7"/>
  <c r="K44" i="7"/>
  <c r="L44" i="7"/>
  <c r="D45" i="7"/>
  <c r="E45" i="7"/>
  <c r="F45" i="7"/>
  <c r="G45" i="7"/>
  <c r="H45" i="7"/>
  <c r="I45" i="7"/>
  <c r="J45" i="7"/>
  <c r="K45" i="7"/>
  <c r="L45" i="7"/>
  <c r="D46" i="7"/>
  <c r="E46" i="7"/>
  <c r="F46" i="7"/>
  <c r="G46" i="7"/>
  <c r="H46" i="7"/>
  <c r="I46" i="7"/>
  <c r="J46" i="7"/>
  <c r="K46" i="7"/>
  <c r="L46" i="7"/>
  <c r="D19" i="7"/>
  <c r="E19" i="7"/>
  <c r="F19" i="7"/>
  <c r="G19" i="7"/>
  <c r="H19" i="7"/>
  <c r="I19" i="7"/>
  <c r="J19" i="7"/>
  <c r="K19" i="7"/>
  <c r="L19" i="7"/>
  <c r="M19" i="7"/>
  <c r="N19" i="7"/>
  <c r="O19" i="7"/>
  <c r="D20" i="7"/>
  <c r="E20" i="7"/>
  <c r="F20" i="7"/>
  <c r="G20" i="7"/>
  <c r="H20" i="7"/>
  <c r="I20" i="7"/>
  <c r="J20" i="7"/>
  <c r="K20" i="7"/>
  <c r="L20" i="7"/>
  <c r="M20" i="7"/>
  <c r="N20" i="7"/>
  <c r="O20" i="7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162" i="19"/>
  <c r="D155" i="7"/>
  <c r="D148" i="21"/>
  <c r="D161" i="19"/>
  <c r="D154" i="7"/>
  <c r="D160" i="19"/>
  <c r="D153" i="7"/>
  <c r="H148" i="21"/>
  <c r="I148" i="21"/>
  <c r="J148" i="21"/>
  <c r="K148" i="21"/>
  <c r="L148" i="21"/>
  <c r="M148" i="21"/>
  <c r="N148" i="21"/>
  <c r="O148" i="21"/>
  <c r="D174" i="7"/>
  <c r="E174" i="7"/>
  <c r="F174" i="7"/>
  <c r="G174" i="7"/>
  <c r="H174" i="7"/>
  <c r="I174" i="7"/>
  <c r="J174" i="7"/>
  <c r="K174" i="7"/>
  <c r="L174" i="7"/>
  <c r="M174" i="7"/>
  <c r="N174" i="7"/>
  <c r="O174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E153" i="7"/>
  <c r="F153" i="7"/>
  <c r="G153" i="7"/>
  <c r="H153" i="7"/>
  <c r="I153" i="7"/>
  <c r="J153" i="7"/>
  <c r="K153" i="7"/>
  <c r="L153" i="7"/>
  <c r="M153" i="7"/>
  <c r="N153" i="7"/>
  <c r="O153" i="7"/>
  <c r="E154" i="7"/>
  <c r="F154" i="7"/>
  <c r="G154" i="7"/>
  <c r="H154" i="7"/>
  <c r="I154" i="7"/>
  <c r="J154" i="7"/>
  <c r="K154" i="7"/>
  <c r="L154" i="7"/>
  <c r="M154" i="7"/>
  <c r="N154" i="7"/>
  <c r="O154" i="7"/>
  <c r="E155" i="7"/>
  <c r="F155" i="7"/>
  <c r="G155" i="7"/>
  <c r="H155" i="7"/>
  <c r="I155" i="7"/>
  <c r="J155" i="7"/>
  <c r="K155" i="7"/>
  <c r="L155" i="7"/>
  <c r="M155" i="7"/>
  <c r="N155" i="7"/>
  <c r="O155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D91" i="7"/>
  <c r="E91" i="7"/>
  <c r="F91" i="7"/>
  <c r="G91" i="7"/>
  <c r="H91" i="7"/>
  <c r="I91" i="7"/>
  <c r="J91" i="7"/>
  <c r="K91" i="7"/>
  <c r="L91" i="7"/>
  <c r="M91" i="7"/>
  <c r="N91" i="7"/>
  <c r="O91" i="7"/>
  <c r="D92" i="7"/>
  <c r="E92" i="7"/>
  <c r="F92" i="7"/>
  <c r="G92" i="7"/>
  <c r="H92" i="7"/>
  <c r="I92" i="7"/>
  <c r="J92" i="7"/>
  <c r="K92" i="7"/>
  <c r="L92" i="7"/>
  <c r="M92" i="7"/>
  <c r="N92" i="7"/>
  <c r="O92" i="7"/>
  <c r="D93" i="7"/>
  <c r="E93" i="7"/>
  <c r="F93" i="7"/>
  <c r="G93" i="7"/>
  <c r="H93" i="7"/>
  <c r="I93" i="7"/>
  <c r="J93" i="7"/>
  <c r="K93" i="7"/>
  <c r="L93" i="7"/>
  <c r="M93" i="7"/>
  <c r="N93" i="7"/>
  <c r="O93" i="7"/>
  <c r="D94" i="7"/>
  <c r="E94" i="7"/>
  <c r="F94" i="7"/>
  <c r="G94" i="7"/>
  <c r="H94" i="7"/>
  <c r="I94" i="7"/>
  <c r="J94" i="7"/>
  <c r="K94" i="7"/>
  <c r="L94" i="7"/>
  <c r="M94" i="7"/>
  <c r="N94" i="7"/>
  <c r="O94" i="7"/>
  <c r="D111" i="19"/>
  <c r="D112" i="19"/>
  <c r="D113" i="19"/>
  <c r="J110" i="19"/>
  <c r="K110" i="19"/>
  <c r="L110" i="19"/>
  <c r="M110" i="19"/>
  <c r="N110" i="19"/>
  <c r="O110" i="19"/>
  <c r="J111" i="19"/>
  <c r="K111" i="19"/>
  <c r="L111" i="19"/>
  <c r="M111" i="19"/>
  <c r="N111" i="19"/>
  <c r="O111" i="19"/>
  <c r="J112" i="19"/>
  <c r="K112" i="19"/>
  <c r="L112" i="19"/>
  <c r="M112" i="19"/>
  <c r="N112" i="19"/>
  <c r="O112" i="19"/>
  <c r="J113" i="19"/>
  <c r="K113" i="19"/>
  <c r="L113" i="19"/>
  <c r="M113" i="19"/>
  <c r="N113" i="19"/>
  <c r="O113" i="19"/>
  <c r="I110" i="19"/>
  <c r="I111" i="19"/>
  <c r="I112" i="19"/>
  <c r="I113" i="19"/>
  <c r="E110" i="19"/>
  <c r="F110" i="19"/>
  <c r="G110" i="19"/>
  <c r="H110" i="19"/>
  <c r="E111" i="19"/>
  <c r="F111" i="19"/>
  <c r="G111" i="19"/>
  <c r="H111" i="19"/>
  <c r="E112" i="19"/>
  <c r="F112" i="19"/>
  <c r="G112" i="19"/>
  <c r="H112" i="19"/>
  <c r="E113" i="19"/>
  <c r="F113" i="19"/>
  <c r="G113" i="19"/>
  <c r="H113" i="19"/>
  <c r="E109" i="19"/>
  <c r="D136" i="19"/>
  <c r="E136" i="19"/>
  <c r="F136" i="19"/>
  <c r="G136" i="19"/>
  <c r="H136" i="19"/>
  <c r="I136" i="19"/>
  <c r="J136" i="19"/>
  <c r="K136" i="19"/>
  <c r="L136" i="19"/>
  <c r="M136" i="19"/>
  <c r="N136" i="19"/>
  <c r="O136" i="19"/>
  <c r="D137" i="19"/>
  <c r="E137" i="19"/>
  <c r="F137" i="19"/>
  <c r="G137" i="19"/>
  <c r="H137" i="19"/>
  <c r="I137" i="19"/>
  <c r="J137" i="19"/>
  <c r="K137" i="19"/>
  <c r="L137" i="19"/>
  <c r="M137" i="19"/>
  <c r="N137" i="19"/>
  <c r="O137" i="19"/>
  <c r="D138" i="19"/>
  <c r="E138" i="19"/>
  <c r="F138" i="19"/>
  <c r="G138" i="19"/>
  <c r="H138" i="19"/>
  <c r="I138" i="19"/>
  <c r="J138" i="19"/>
  <c r="K138" i="19"/>
  <c r="L138" i="19"/>
  <c r="M138" i="19"/>
  <c r="N138" i="19"/>
  <c r="O138" i="19"/>
  <c r="D210" i="19"/>
  <c r="E210" i="19"/>
  <c r="F210" i="19"/>
  <c r="G210" i="19"/>
  <c r="H210" i="19"/>
  <c r="I210" i="19"/>
  <c r="J210" i="19"/>
  <c r="K210" i="19"/>
  <c r="L210" i="19"/>
  <c r="M210" i="19"/>
  <c r="N210" i="19"/>
  <c r="O210" i="19"/>
  <c r="D211" i="19"/>
  <c r="E211" i="19"/>
  <c r="F211" i="19"/>
  <c r="G211" i="19"/>
  <c r="H211" i="19"/>
  <c r="I211" i="19"/>
  <c r="J211" i="19"/>
  <c r="K211" i="19"/>
  <c r="L211" i="19"/>
  <c r="M211" i="19"/>
  <c r="N211" i="19"/>
  <c r="O211" i="19"/>
  <c r="D212" i="19"/>
  <c r="E212" i="19"/>
  <c r="F212" i="19"/>
  <c r="G212" i="19"/>
  <c r="H212" i="19"/>
  <c r="I212" i="19"/>
  <c r="J212" i="19"/>
  <c r="K212" i="19"/>
  <c r="L212" i="19"/>
  <c r="M212" i="19"/>
  <c r="N212" i="19"/>
  <c r="O212" i="19"/>
  <c r="D213" i="19"/>
  <c r="E213" i="19"/>
  <c r="F213" i="19"/>
  <c r="G213" i="19"/>
  <c r="H213" i="19"/>
  <c r="I213" i="19"/>
  <c r="J213" i="19"/>
  <c r="K213" i="19"/>
  <c r="L213" i="19"/>
  <c r="M213" i="19"/>
  <c r="N213" i="19"/>
  <c r="O213" i="19"/>
  <c r="E160" i="19"/>
  <c r="F160" i="19"/>
  <c r="G160" i="19"/>
  <c r="H160" i="19"/>
  <c r="E161" i="19"/>
  <c r="F161" i="19"/>
  <c r="G161" i="19"/>
  <c r="H161" i="19"/>
  <c r="E162" i="19"/>
  <c r="F162" i="19"/>
  <c r="G162" i="19"/>
  <c r="H162" i="19"/>
  <c r="D185" i="19"/>
  <c r="E185" i="19"/>
  <c r="F185" i="19"/>
  <c r="G185" i="19"/>
  <c r="H185" i="19"/>
  <c r="D186" i="19"/>
  <c r="E186" i="19"/>
  <c r="F186" i="19"/>
  <c r="G186" i="19"/>
  <c r="H186" i="19"/>
  <c r="I185" i="19"/>
  <c r="J185" i="19"/>
  <c r="K185" i="19"/>
  <c r="L185" i="19"/>
  <c r="M185" i="19"/>
  <c r="N185" i="19"/>
  <c r="O185" i="19"/>
  <c r="I186" i="19"/>
  <c r="J186" i="19"/>
  <c r="K186" i="19"/>
  <c r="L186" i="19"/>
  <c r="M186" i="19"/>
  <c r="N186" i="19"/>
  <c r="O186" i="19"/>
  <c r="I160" i="19"/>
  <c r="J160" i="19"/>
  <c r="K160" i="19"/>
  <c r="L160" i="19"/>
  <c r="M160" i="19"/>
  <c r="N160" i="19"/>
  <c r="O160" i="19"/>
  <c r="I161" i="19"/>
  <c r="J161" i="19"/>
  <c r="K161" i="19"/>
  <c r="L161" i="19"/>
  <c r="M161" i="19"/>
  <c r="N161" i="19"/>
  <c r="O161" i="19"/>
  <c r="I162" i="19"/>
  <c r="J162" i="19"/>
  <c r="K162" i="19"/>
  <c r="L162" i="19"/>
  <c r="M162" i="19"/>
  <c r="N162" i="19"/>
  <c r="O162" i="19"/>
  <c r="G2" i="25"/>
  <c r="G3" i="25" s="1"/>
  <c r="G4" i="25" s="1"/>
  <c r="G5" i="25" s="1"/>
  <c r="G6" i="25" s="1"/>
  <c r="G7" i="25" s="1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G37" i="25" s="1"/>
  <c r="G38" i="25" s="1"/>
  <c r="G39" i="25" s="1"/>
  <c r="G40" i="25" s="1"/>
  <c r="G41" i="25" s="1"/>
  <c r="G42" i="25" s="1"/>
  <c r="G43" i="25" s="1"/>
  <c r="G44" i="25" s="1"/>
  <c r="G45" i="25" s="1"/>
  <c r="G46" i="25" s="1"/>
  <c r="G47" i="25" s="1"/>
  <c r="G48" i="25" s="1"/>
  <c r="G49" i="25" s="1"/>
  <c r="G50" i="25" s="1"/>
  <c r="G51" i="25" s="1"/>
  <c r="G52" i="25" s="1"/>
  <c r="G53" i="25" s="1"/>
  <c r="G54" i="25" s="1"/>
  <c r="G55" i="25" s="1"/>
  <c r="G56" i="25" s="1"/>
  <c r="G57" i="25" s="1"/>
  <c r="G58" i="25" s="1"/>
  <c r="G59" i="25" s="1"/>
  <c r="G60" i="25" s="1"/>
  <c r="G61" i="25" s="1"/>
  <c r="G62" i="25" s="1"/>
  <c r="G63" i="25" s="1"/>
  <c r="G64" i="25" s="1"/>
  <c r="G65" i="25" s="1"/>
  <c r="G66" i="25" s="1"/>
  <c r="G67" i="25" s="1"/>
  <c r="G68" i="25" s="1"/>
  <c r="G69" i="25" s="1"/>
  <c r="G70" i="25" s="1"/>
  <c r="G71" i="25" s="1"/>
  <c r="G72" i="25" s="1"/>
  <c r="G73" i="25" s="1"/>
  <c r="G74" i="25" s="1"/>
  <c r="G75" i="25" s="1"/>
  <c r="G76" i="25" s="1"/>
  <c r="G77" i="25" s="1"/>
  <c r="G78" i="25" s="1"/>
  <c r="G79" i="25" s="1"/>
  <c r="G80" i="25" s="1"/>
  <c r="G81" i="25" s="1"/>
  <c r="G82" i="25" s="1"/>
  <c r="G83" i="25" s="1"/>
  <c r="G84" i="25" s="1"/>
  <c r="G85" i="25" s="1"/>
  <c r="G86" i="25" s="1"/>
  <c r="G87" i="25" s="1"/>
  <c r="G88" i="25" s="1"/>
  <c r="G89" i="25" s="1"/>
  <c r="G90" i="25" s="1"/>
  <c r="G91" i="25" s="1"/>
  <c r="G92" i="25" s="1"/>
  <c r="G93" i="25" s="1"/>
  <c r="G94" i="25" s="1"/>
  <c r="G95" i="25" s="1"/>
  <c r="G96" i="25" s="1"/>
  <c r="G97" i="25" s="1"/>
  <c r="G98" i="25" s="1"/>
  <c r="G99" i="25" s="1"/>
  <c r="G100" i="25" s="1"/>
  <c r="G101" i="25" s="1"/>
  <c r="G102" i="25" s="1"/>
  <c r="G103" i="25" s="1"/>
  <c r="G104" i="25" s="1"/>
  <c r="G105" i="25" s="1"/>
  <c r="G106" i="25" s="1"/>
  <c r="G107" i="25" s="1"/>
  <c r="G108" i="25" s="1"/>
  <c r="G109" i="25" s="1"/>
  <c r="G110" i="25" s="1"/>
  <c r="G111" i="25" s="1"/>
  <c r="G112" i="25" s="1"/>
  <c r="G113" i="25" s="1"/>
  <c r="G114" i="25" s="1"/>
  <c r="G115" i="25" s="1"/>
  <c r="G116" i="25" s="1"/>
  <c r="G117" i="25" s="1"/>
  <c r="G118" i="25" s="1"/>
  <c r="G119" i="25" s="1"/>
  <c r="G120" i="25" s="1"/>
  <c r="G121" i="25" s="1"/>
  <c r="G122" i="25" s="1"/>
  <c r="G123" i="25" s="1"/>
  <c r="G124" i="25" s="1"/>
  <c r="G125" i="25" s="1"/>
  <c r="G126" i="25" s="1"/>
  <c r="G127" i="25" s="1"/>
  <c r="G128" i="25" s="1"/>
  <c r="G129" i="25" s="1"/>
  <c r="G130" i="25" s="1"/>
  <c r="G131" i="25" s="1"/>
  <c r="G132" i="25" s="1"/>
  <c r="G133" i="25" s="1"/>
  <c r="G134" i="25" s="1"/>
  <c r="G135" i="25" s="1"/>
  <c r="G136" i="25" s="1"/>
  <c r="G137" i="25" s="1"/>
  <c r="G138" i="25" s="1"/>
  <c r="G139" i="25" s="1"/>
  <c r="G140" i="25" s="1"/>
  <c r="G141" i="25" s="1"/>
  <c r="G142" i="25" s="1"/>
  <c r="G143" i="25" s="1"/>
  <c r="G144" i="25" s="1"/>
  <c r="G145" i="25" s="1"/>
  <c r="G146" i="25" s="1"/>
  <c r="G147" i="25" s="1"/>
  <c r="G148" i="25" s="1"/>
  <c r="G149" i="25" s="1"/>
  <c r="G150" i="25" s="1"/>
  <c r="G151" i="25" s="1"/>
  <c r="G152" i="25" s="1"/>
  <c r="G153" i="25" s="1"/>
  <c r="G154" i="25" s="1"/>
  <c r="G155" i="25" s="1"/>
  <c r="G156" i="25" s="1"/>
  <c r="G157" i="25" s="1"/>
  <c r="G158" i="25" s="1"/>
  <c r="G159" i="25" s="1"/>
  <c r="G160" i="25" s="1"/>
  <c r="G161" i="25" s="1"/>
  <c r="G162" i="25" s="1"/>
  <c r="G163" i="25" s="1"/>
  <c r="G164" i="25" s="1"/>
  <c r="G165" i="25" s="1"/>
  <c r="G166" i="25" s="1"/>
  <c r="G167" i="25" s="1"/>
  <c r="G168" i="25" s="1"/>
  <c r="G169" i="25" s="1"/>
  <c r="G170" i="25" s="1"/>
  <c r="G171" i="25" s="1"/>
  <c r="G172" i="25" s="1"/>
  <c r="G173" i="25" s="1"/>
  <c r="G174" i="25" s="1"/>
  <c r="G175" i="25" s="1"/>
  <c r="G176" i="25" s="1"/>
  <c r="G177" i="25" s="1"/>
  <c r="G178" i="25" s="1"/>
  <c r="G179" i="25" s="1"/>
  <c r="G180" i="25" s="1"/>
  <c r="G181" i="25" s="1"/>
  <c r="G182" i="25" s="1"/>
  <c r="G183" i="25" s="1"/>
  <c r="G184" i="25" s="1"/>
  <c r="G185" i="25" s="1"/>
  <c r="G186" i="25" s="1"/>
  <c r="G187" i="25" s="1"/>
  <c r="G188" i="25" s="1"/>
  <c r="G189" i="25" s="1"/>
  <c r="G190" i="25" s="1"/>
  <c r="G191" i="25" s="1"/>
  <c r="G192" i="25" s="1"/>
  <c r="G193" i="25" s="1"/>
  <c r="G194" i="25" s="1"/>
  <c r="G195" i="25" s="1"/>
  <c r="G196" i="25" s="1"/>
  <c r="G197" i="25" s="1"/>
  <c r="G198" i="25" s="1"/>
  <c r="G199" i="25" s="1"/>
  <c r="G200" i="25" s="1"/>
  <c r="G201" i="25" s="1"/>
  <c r="G202" i="25" s="1"/>
  <c r="G203" i="25" s="1"/>
  <c r="G204" i="25" s="1"/>
  <c r="G205" i="25" s="1"/>
  <c r="G206" i="25" s="1"/>
  <c r="G207" i="25" s="1"/>
  <c r="G208" i="25" s="1"/>
  <c r="G209" i="25" s="1"/>
  <c r="G210" i="25" s="1"/>
  <c r="G211" i="25" s="1"/>
  <c r="G212" i="25" s="1"/>
  <c r="G213" i="25" s="1"/>
  <c r="G214" i="25" s="1"/>
  <c r="G215" i="25" s="1"/>
  <c r="G216" i="25" s="1"/>
  <c r="G217" i="25" s="1"/>
  <c r="G218" i="25" s="1"/>
  <c r="G219" i="25" s="1"/>
  <c r="G220" i="25" s="1"/>
  <c r="G221" i="25" s="1"/>
  <c r="G222" i="25" s="1"/>
  <c r="G223" i="25" s="1"/>
  <c r="G224" i="25" s="1"/>
  <c r="G225" i="25" s="1"/>
  <c r="G226" i="25" s="1"/>
  <c r="G227" i="25" s="1"/>
  <c r="G228" i="25" s="1"/>
  <c r="G229" i="25" s="1"/>
  <c r="G230" i="25" s="1"/>
  <c r="G231" i="25" s="1"/>
  <c r="G232" i="25" s="1"/>
  <c r="G233" i="25" s="1"/>
  <c r="G234" i="25" s="1"/>
  <c r="G235" i="25" s="1"/>
  <c r="G236" i="25" s="1"/>
  <c r="G237" i="25" s="1"/>
  <c r="G238" i="25" s="1"/>
  <c r="G239" i="25" s="1"/>
  <c r="G240" i="25" s="1"/>
  <c r="G241" i="25" s="1"/>
  <c r="G242" i="25" s="1"/>
  <c r="G243" i="25" s="1"/>
  <c r="G244" i="25" s="1"/>
  <c r="G245" i="25" s="1"/>
  <c r="G246" i="25" s="1"/>
  <c r="G247" i="25" s="1"/>
  <c r="G248" i="25" s="1"/>
  <c r="G249" i="25" s="1"/>
  <c r="G250" i="25" s="1"/>
  <c r="G251" i="25" s="1"/>
  <c r="G252" i="25" s="1"/>
  <c r="G253" i="25" s="1"/>
  <c r="G254" i="25" s="1"/>
  <c r="G255" i="25" s="1"/>
  <c r="G256" i="25" s="1"/>
  <c r="G257" i="25" s="1"/>
  <c r="G258" i="25" s="1"/>
  <c r="G259" i="25" s="1"/>
  <c r="G260" i="25" s="1"/>
  <c r="G261" i="25" s="1"/>
  <c r="G262" i="25" s="1"/>
  <c r="G263" i="25" s="1"/>
  <c r="G264" i="25" s="1"/>
  <c r="G265" i="25" s="1"/>
  <c r="G266" i="25" s="1"/>
  <c r="G267" i="25" s="1"/>
  <c r="G268" i="25" s="1"/>
  <c r="G269" i="25" s="1"/>
  <c r="G270" i="25" s="1"/>
  <c r="G271" i="25" s="1"/>
  <c r="G272" i="25" s="1"/>
  <c r="G273" i="25" s="1"/>
  <c r="G274" i="25" s="1"/>
  <c r="G275" i="25" s="1"/>
  <c r="G276" i="25" s="1"/>
  <c r="G277" i="25" s="1"/>
  <c r="G278" i="25" s="1"/>
  <c r="G279" i="25" s="1"/>
  <c r="G280" i="25" s="1"/>
  <c r="G281" i="25" s="1"/>
  <c r="G282" i="25" s="1"/>
  <c r="G283" i="25" s="1"/>
  <c r="G284" i="25" s="1"/>
  <c r="G285" i="25" s="1"/>
  <c r="G286" i="25" s="1"/>
  <c r="G287" i="25" s="1"/>
  <c r="G288" i="25" s="1"/>
  <c r="G289" i="25" s="1"/>
  <c r="G290" i="25" s="1"/>
  <c r="G291" i="25" s="1"/>
  <c r="G292" i="25" s="1"/>
  <c r="G293" i="25" s="1"/>
  <c r="G294" i="25" s="1"/>
  <c r="G295" i="25" s="1"/>
  <c r="G296" i="25" s="1"/>
  <c r="G297" i="25" s="1"/>
  <c r="G298" i="25" s="1"/>
  <c r="G299" i="25" s="1"/>
  <c r="G300" i="25" s="1"/>
  <c r="G301" i="25" s="1"/>
  <c r="G302" i="25" s="1"/>
  <c r="G303" i="25" s="1"/>
  <c r="G304" i="25" s="1"/>
  <c r="G305" i="25" s="1"/>
  <c r="G306" i="25" s="1"/>
  <c r="G307" i="25" s="1"/>
  <c r="G308" i="25" s="1"/>
  <c r="G309" i="25" s="1"/>
  <c r="G310" i="25" s="1"/>
  <c r="G311" i="25" s="1"/>
  <c r="G312" i="25" s="1"/>
  <c r="G313" i="25" s="1"/>
  <c r="G314" i="25" s="1"/>
  <c r="G315" i="25" s="1"/>
  <c r="G316" i="25" s="1"/>
  <c r="G317" i="25" s="1"/>
  <c r="G318" i="25" s="1"/>
  <c r="G319" i="25" s="1"/>
  <c r="G320" i="25" s="1"/>
  <c r="G321" i="25" s="1"/>
  <c r="G322" i="25" s="1"/>
  <c r="G323" i="25" s="1"/>
  <c r="G324" i="25" s="1"/>
  <c r="G325" i="25" s="1"/>
  <c r="G326" i="25" s="1"/>
  <c r="G327" i="25" s="1"/>
  <c r="G328" i="25" s="1"/>
  <c r="G329" i="25" s="1"/>
  <c r="G330" i="25" s="1"/>
  <c r="G331" i="25" s="1"/>
  <c r="G332" i="25" s="1"/>
  <c r="G333" i="25" s="1"/>
  <c r="G334" i="25" s="1"/>
  <c r="G335" i="25" s="1"/>
  <c r="G336" i="25" s="1"/>
  <c r="G337" i="25" s="1"/>
  <c r="G338" i="25" s="1"/>
  <c r="G339" i="25" s="1"/>
  <c r="G340" i="25" s="1"/>
  <c r="G341" i="25" s="1"/>
  <c r="G342" i="25" s="1"/>
  <c r="G343" i="25" s="1"/>
  <c r="G344" i="25" s="1"/>
  <c r="G345" i="25" s="1"/>
  <c r="G346" i="25" s="1"/>
  <c r="G347" i="25" s="1"/>
  <c r="G348" i="25" s="1"/>
  <c r="G349" i="25" s="1"/>
  <c r="G350" i="25" s="1"/>
  <c r="G351" i="25" s="1"/>
  <c r="G352" i="25" s="1"/>
  <c r="G353" i="25" s="1"/>
  <c r="G354" i="25" s="1"/>
  <c r="G355" i="25" s="1"/>
  <c r="G356" i="25" s="1"/>
  <c r="G357" i="25" s="1"/>
  <c r="G358" i="25" s="1"/>
  <c r="G359" i="25" s="1"/>
  <c r="G360" i="25" s="1"/>
  <c r="G361" i="25" s="1"/>
  <c r="G362" i="25" s="1"/>
  <c r="G363" i="25" s="1"/>
  <c r="G364" i="25" s="1"/>
  <c r="G365" i="25" s="1"/>
  <c r="G366" i="25" s="1"/>
  <c r="G367" i="25" s="1"/>
  <c r="G368" i="25" s="1"/>
  <c r="G369" i="25" s="1"/>
  <c r="G370" i="25" s="1"/>
  <c r="G371" i="25" s="1"/>
  <c r="G372" i="25" s="1"/>
  <c r="G373" i="25" s="1"/>
  <c r="G374" i="25" s="1"/>
  <c r="G375" i="25" s="1"/>
  <c r="G376" i="25" s="1"/>
  <c r="G377" i="25" s="1"/>
  <c r="G378" i="25" s="1"/>
  <c r="G379" i="25" s="1"/>
  <c r="G380" i="25" s="1"/>
  <c r="G381" i="25" s="1"/>
  <c r="G382" i="25" s="1"/>
  <c r="G383" i="25" s="1"/>
  <c r="G384" i="25" s="1"/>
  <c r="G385" i="25" s="1"/>
  <c r="G386" i="25" s="1"/>
  <c r="G387" i="25" s="1"/>
  <c r="G388" i="25" s="1"/>
  <c r="G389" i="25" s="1"/>
  <c r="G390" i="25" s="1"/>
  <c r="G391" i="25" s="1"/>
  <c r="G392" i="25" s="1"/>
  <c r="G393" i="25" s="1"/>
  <c r="G394" i="25" s="1"/>
  <c r="G395" i="25" s="1"/>
  <c r="G396" i="25" s="1"/>
  <c r="G397" i="25" s="1"/>
  <c r="G398" i="25" s="1"/>
  <c r="G399" i="25" s="1"/>
  <c r="G400" i="25" s="1"/>
  <c r="G401" i="25" s="1"/>
  <c r="G402" i="25" s="1"/>
  <c r="G403" i="25" s="1"/>
  <c r="G404" i="25" s="1"/>
  <c r="G405" i="25" s="1"/>
  <c r="G406" i="25" s="1"/>
  <c r="G407" i="25" s="1"/>
  <c r="G408" i="25" s="1"/>
  <c r="G409" i="25" s="1"/>
  <c r="G410" i="25" s="1"/>
  <c r="G411" i="25" s="1"/>
  <c r="G412" i="25" s="1"/>
  <c r="G413" i="25" s="1"/>
  <c r="G414" i="25" s="1"/>
  <c r="G415" i="25" s="1"/>
  <c r="G416" i="25" s="1"/>
  <c r="G417" i="25" s="1"/>
  <c r="G418" i="25" s="1"/>
  <c r="G419" i="25" s="1"/>
  <c r="G420" i="25" s="1"/>
  <c r="G421" i="25" s="1"/>
  <c r="G422" i="25" s="1"/>
  <c r="G423" i="25" s="1"/>
  <c r="G424" i="25" s="1"/>
  <c r="G425" i="25" s="1"/>
  <c r="G426" i="25" s="1"/>
  <c r="G427" i="25" s="1"/>
  <c r="G428" i="25" s="1"/>
  <c r="G429" i="25" s="1"/>
  <c r="G430" i="25" s="1"/>
  <c r="G431" i="25" s="1"/>
  <c r="G432" i="25" s="1"/>
  <c r="G433" i="25" s="1"/>
  <c r="G434" i="25" s="1"/>
  <c r="G435" i="25" s="1"/>
  <c r="G436" i="25" s="1"/>
  <c r="G437" i="25" s="1"/>
  <c r="G438" i="25" s="1"/>
  <c r="G439" i="25" s="1"/>
  <c r="G440" i="25" s="1"/>
  <c r="G441" i="25" s="1"/>
  <c r="G442" i="25" s="1"/>
  <c r="G443" i="25" s="1"/>
  <c r="G444" i="25" s="1"/>
  <c r="G445" i="25" s="1"/>
  <c r="G446" i="25" s="1"/>
  <c r="G447" i="25" s="1"/>
  <c r="G448" i="25" s="1"/>
  <c r="G449" i="25" s="1"/>
  <c r="G450" i="25" s="1"/>
  <c r="G451" i="25" s="1"/>
  <c r="G452" i="25" s="1"/>
  <c r="G453" i="25" s="1"/>
  <c r="G454" i="25" s="1"/>
  <c r="G455" i="25" s="1"/>
  <c r="G456" i="25" s="1"/>
  <c r="G457" i="25" s="1"/>
  <c r="G458" i="25" s="1"/>
  <c r="G459" i="25" s="1"/>
  <c r="G460" i="25" s="1"/>
  <c r="G461" i="25" s="1"/>
  <c r="G462" i="25" s="1"/>
  <c r="G463" i="25" s="1"/>
  <c r="G464" i="25" s="1"/>
  <c r="G465" i="25" s="1"/>
  <c r="G466" i="25" s="1"/>
  <c r="G467" i="25" s="1"/>
  <c r="G468" i="25" s="1"/>
  <c r="G469" i="25" s="1"/>
  <c r="G470" i="25" s="1"/>
  <c r="G471" i="25" s="1"/>
  <c r="G472" i="25" s="1"/>
  <c r="G473" i="25" s="1"/>
  <c r="G474" i="25" s="1"/>
  <c r="G475" i="25" s="1"/>
  <c r="G476" i="25" s="1"/>
  <c r="G477" i="25" s="1"/>
  <c r="G478" i="25" s="1"/>
  <c r="G479" i="25" s="1"/>
  <c r="G480" i="25" s="1"/>
  <c r="G481" i="25" s="1"/>
  <c r="G482" i="25" s="1"/>
  <c r="G483" i="25" s="1"/>
  <c r="G484" i="25" s="1"/>
  <c r="F4" i="24"/>
  <c r="F5" i="24"/>
  <c r="F6" i="24" s="1"/>
  <c r="F7" i="24" s="1"/>
  <c r="F8" i="24" s="1"/>
  <c r="F9" i="24" s="1"/>
  <c r="F10" i="24" s="1"/>
  <c r="F11" i="24" s="1"/>
  <c r="F12" i="24" s="1"/>
  <c r="F13" i="24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F62" i="24" s="1"/>
  <c r="F63" i="24" s="1"/>
  <c r="F64" i="24" s="1"/>
  <c r="F65" i="24" s="1"/>
  <c r="F66" i="24" s="1"/>
  <c r="F67" i="24" s="1"/>
  <c r="F68" i="24" s="1"/>
  <c r="F69" i="24" s="1"/>
  <c r="F70" i="24" s="1"/>
  <c r="F71" i="24" s="1"/>
  <c r="F72" i="24" s="1"/>
  <c r="F73" i="24" s="1"/>
  <c r="F74" i="24" s="1"/>
  <c r="F75" i="24" s="1"/>
  <c r="F76" i="24" s="1"/>
  <c r="F77" i="24" s="1"/>
  <c r="F78" i="24" s="1"/>
  <c r="F79" i="24" s="1"/>
  <c r="F80" i="24" s="1"/>
  <c r="F81" i="24" s="1"/>
  <c r="F82" i="24" s="1"/>
  <c r="F83" i="24" s="1"/>
  <c r="F84" i="24" s="1"/>
  <c r="F85" i="24" s="1"/>
  <c r="F86" i="24" s="1"/>
  <c r="F87" i="24" s="1"/>
  <c r="F88" i="24" s="1"/>
  <c r="F89" i="24" s="1"/>
  <c r="F90" i="24" s="1"/>
  <c r="F91" i="24" s="1"/>
  <c r="F92" i="24" s="1"/>
  <c r="F93" i="24" s="1"/>
  <c r="F94" i="24" s="1"/>
  <c r="F95" i="24" s="1"/>
  <c r="F96" i="24" s="1"/>
  <c r="F97" i="24" s="1"/>
  <c r="F98" i="24" s="1"/>
  <c r="F99" i="24" s="1"/>
  <c r="F100" i="24" s="1"/>
  <c r="F101" i="24" s="1"/>
  <c r="F102" i="24" s="1"/>
  <c r="F103" i="24" s="1"/>
  <c r="F104" i="24" s="1"/>
  <c r="F105" i="24" s="1"/>
  <c r="F106" i="24" s="1"/>
  <c r="F107" i="24" s="1"/>
  <c r="F108" i="24" s="1"/>
  <c r="F109" i="24" s="1"/>
  <c r="F110" i="24" s="1"/>
  <c r="F111" i="24" s="1"/>
  <c r="F112" i="24" s="1"/>
  <c r="F113" i="24" s="1"/>
  <c r="F114" i="24" s="1"/>
  <c r="F115" i="24" s="1"/>
  <c r="F116" i="24" s="1"/>
  <c r="F117" i="24" s="1"/>
  <c r="F118" i="24" s="1"/>
  <c r="F119" i="24" s="1"/>
  <c r="F120" i="24" s="1"/>
  <c r="F121" i="24" s="1"/>
  <c r="F122" i="24" s="1"/>
  <c r="F123" i="24" s="1"/>
  <c r="F124" i="24" s="1"/>
  <c r="F125" i="24" s="1"/>
  <c r="F126" i="24" s="1"/>
  <c r="F127" i="24" s="1"/>
  <c r="F128" i="24" s="1"/>
  <c r="F129" i="24" s="1"/>
  <c r="F130" i="24" s="1"/>
  <c r="F131" i="24" s="1"/>
  <c r="F132" i="24" s="1"/>
  <c r="F133" i="24" s="1"/>
  <c r="F134" i="24" s="1"/>
  <c r="F135" i="24" s="1"/>
  <c r="F136" i="24" s="1"/>
  <c r="F137" i="24" s="1"/>
  <c r="F138" i="24" s="1"/>
  <c r="F139" i="24" s="1"/>
  <c r="F140" i="24" s="1"/>
  <c r="F141" i="24" s="1"/>
  <c r="F142" i="24" s="1"/>
  <c r="F143" i="24" s="1"/>
  <c r="F144" i="24" s="1"/>
  <c r="F145" i="24" s="1"/>
  <c r="F146" i="24" s="1"/>
  <c r="F147" i="24" s="1"/>
  <c r="F148" i="24" s="1"/>
  <c r="F149" i="24" s="1"/>
  <c r="F150" i="24" s="1"/>
  <c r="F151" i="24" s="1"/>
  <c r="F152" i="24" s="1"/>
  <c r="F153" i="24" s="1"/>
  <c r="F154" i="24" s="1"/>
  <c r="F155" i="24" s="1"/>
  <c r="F156" i="24" s="1"/>
  <c r="F157" i="24" s="1"/>
  <c r="F158" i="24" s="1"/>
  <c r="F159" i="24" s="1"/>
  <c r="F160" i="24" s="1"/>
  <c r="F161" i="24" s="1"/>
  <c r="F162" i="24" s="1"/>
  <c r="F163" i="24" s="1"/>
  <c r="F164" i="24" s="1"/>
  <c r="F165" i="24" s="1"/>
  <c r="F166" i="24" s="1"/>
  <c r="F167" i="24" s="1"/>
  <c r="F168" i="24" s="1"/>
  <c r="F169" i="24" s="1"/>
  <c r="F170" i="24" s="1"/>
  <c r="F171" i="24" s="1"/>
  <c r="F172" i="24" s="1"/>
  <c r="F173" i="24" s="1"/>
  <c r="F174" i="24" s="1"/>
  <c r="F175" i="24" s="1"/>
  <c r="F176" i="24" s="1"/>
  <c r="F177" i="24" s="1"/>
  <c r="F178" i="24" s="1"/>
  <c r="F179" i="24" s="1"/>
  <c r="F180" i="24" s="1"/>
  <c r="F181" i="24" s="1"/>
  <c r="F182" i="24" s="1"/>
  <c r="F183" i="24" s="1"/>
  <c r="F184" i="24" s="1"/>
  <c r="F185" i="24" s="1"/>
  <c r="F186" i="24" s="1"/>
  <c r="F187" i="24" s="1"/>
  <c r="F188" i="24" s="1"/>
  <c r="F189" i="24" s="1"/>
  <c r="F190" i="24" s="1"/>
  <c r="F191" i="24" s="1"/>
  <c r="F192" i="24" s="1"/>
  <c r="F193" i="24" s="1"/>
  <c r="F194" i="24" s="1"/>
  <c r="F195" i="24" s="1"/>
  <c r="F196" i="24" s="1"/>
  <c r="F197" i="24" s="1"/>
  <c r="F198" i="24" s="1"/>
  <c r="F199" i="24" s="1"/>
  <c r="F200" i="24" s="1"/>
  <c r="F201" i="24" s="1"/>
  <c r="F202" i="24" s="1"/>
  <c r="F203" i="24" s="1"/>
  <c r="F204" i="24" s="1"/>
  <c r="F205" i="24" s="1"/>
  <c r="F206" i="24" s="1"/>
  <c r="F207" i="24" s="1"/>
  <c r="F208" i="24" s="1"/>
  <c r="F209" i="24" s="1"/>
  <c r="F210" i="24" s="1"/>
  <c r="F211" i="24" s="1"/>
  <c r="F212" i="24" s="1"/>
  <c r="F213" i="24" s="1"/>
  <c r="F214" i="24" s="1"/>
  <c r="F215" i="24" s="1"/>
  <c r="F216" i="24" s="1"/>
  <c r="F217" i="24" s="1"/>
  <c r="F218" i="24" s="1"/>
  <c r="F219" i="24" s="1"/>
  <c r="F220" i="24" s="1"/>
  <c r="F221" i="24" s="1"/>
  <c r="F222" i="24" s="1"/>
  <c r="F223" i="24" s="1"/>
  <c r="F224" i="24" s="1"/>
  <c r="F225" i="24" s="1"/>
  <c r="F226" i="24" s="1"/>
  <c r="F227" i="24" s="1"/>
  <c r="F228" i="24" s="1"/>
  <c r="F229" i="24" s="1"/>
  <c r="F230" i="24" s="1"/>
  <c r="F231" i="24" s="1"/>
  <c r="F232" i="24" s="1"/>
  <c r="F233" i="24" s="1"/>
  <c r="F234" i="24" s="1"/>
  <c r="F235" i="24" s="1"/>
  <c r="F236" i="24" s="1"/>
  <c r="F237" i="24" s="1"/>
  <c r="F238" i="24" s="1"/>
  <c r="F239" i="24" s="1"/>
  <c r="F240" i="24" s="1"/>
  <c r="F241" i="24" s="1"/>
  <c r="F242" i="24" s="1"/>
  <c r="F243" i="24" s="1"/>
  <c r="F244" i="24" s="1"/>
  <c r="F245" i="24" s="1"/>
  <c r="F246" i="24" s="1"/>
  <c r="F247" i="24" s="1"/>
  <c r="F248" i="24" s="1"/>
  <c r="F249" i="24" s="1"/>
  <c r="F250" i="24" s="1"/>
  <c r="F251" i="24" s="1"/>
  <c r="F252" i="24" s="1"/>
  <c r="F253" i="24" s="1"/>
  <c r="F254" i="24" s="1"/>
  <c r="F255" i="24" s="1"/>
  <c r="F256" i="24" s="1"/>
  <c r="F257" i="24" s="1"/>
  <c r="F258" i="24" s="1"/>
  <c r="F259" i="24" s="1"/>
  <c r="F260" i="24" s="1"/>
  <c r="F261" i="24" s="1"/>
  <c r="F262" i="24" s="1"/>
  <c r="F263" i="24" s="1"/>
  <c r="F264" i="24" s="1"/>
  <c r="F265" i="24" s="1"/>
  <c r="F266" i="24" s="1"/>
  <c r="F267" i="24" s="1"/>
  <c r="F268" i="24" s="1"/>
  <c r="F269" i="24" s="1"/>
  <c r="F270" i="24" s="1"/>
  <c r="F271" i="24" s="1"/>
  <c r="F272" i="24" s="1"/>
  <c r="F273" i="24" s="1"/>
  <c r="F274" i="24" s="1"/>
  <c r="F275" i="24" s="1"/>
  <c r="F276" i="24" s="1"/>
  <c r="F277" i="24" s="1"/>
  <c r="F278" i="24" s="1"/>
  <c r="F279" i="24" s="1"/>
  <c r="F280" i="24" s="1"/>
  <c r="F281" i="24" s="1"/>
  <c r="F282" i="24" s="1"/>
  <c r="F283" i="24" s="1"/>
  <c r="F284" i="24" s="1"/>
  <c r="F285" i="24" s="1"/>
  <c r="F286" i="24" s="1"/>
  <c r="F287" i="24" s="1"/>
  <c r="F288" i="24" s="1"/>
  <c r="F289" i="24" s="1"/>
  <c r="F290" i="24" s="1"/>
  <c r="F291" i="24" s="1"/>
  <c r="F292" i="24" s="1"/>
  <c r="F293" i="24" s="1"/>
  <c r="F294" i="24" s="1"/>
  <c r="F295" i="24" s="1"/>
  <c r="F296" i="24" s="1"/>
  <c r="F297" i="24" s="1"/>
  <c r="F298" i="24" s="1"/>
  <c r="F299" i="24" s="1"/>
  <c r="F300" i="24" s="1"/>
  <c r="F301" i="24" s="1"/>
  <c r="F302" i="24" s="1"/>
  <c r="F303" i="24" s="1"/>
  <c r="F304" i="24" s="1"/>
  <c r="F305" i="24" s="1"/>
  <c r="F306" i="24" s="1"/>
  <c r="F307" i="24" s="1"/>
  <c r="F308" i="24" s="1"/>
  <c r="F309" i="24" s="1"/>
  <c r="F310" i="24" s="1"/>
  <c r="F311" i="24" s="1"/>
  <c r="F312" i="24" s="1"/>
  <c r="F313" i="24" s="1"/>
  <c r="F314" i="24" s="1"/>
  <c r="F315" i="24" s="1"/>
  <c r="F316" i="24" s="1"/>
  <c r="F317" i="24" s="1"/>
  <c r="F318" i="24" s="1"/>
  <c r="F319" i="24" s="1"/>
  <c r="F320" i="24" s="1"/>
  <c r="F321" i="24" s="1"/>
  <c r="F322" i="24" s="1"/>
  <c r="F323" i="24" s="1"/>
  <c r="F324" i="24" s="1"/>
  <c r="F325" i="24" s="1"/>
  <c r="F326" i="24" s="1"/>
  <c r="F327" i="24" s="1"/>
  <c r="F328" i="24" s="1"/>
  <c r="F329" i="24" s="1"/>
  <c r="F330" i="24" s="1"/>
  <c r="F331" i="24" s="1"/>
  <c r="F332" i="24" s="1"/>
  <c r="F333" i="24" s="1"/>
  <c r="F334" i="24" s="1"/>
  <c r="F335" i="24" s="1"/>
  <c r="F336" i="24" s="1"/>
  <c r="F337" i="24" s="1"/>
  <c r="F338" i="24" s="1"/>
  <c r="F339" i="24" s="1"/>
  <c r="F340" i="24" s="1"/>
  <c r="F341" i="24" s="1"/>
  <c r="F342" i="24" s="1"/>
  <c r="F343" i="24" s="1"/>
  <c r="F344" i="24" s="1"/>
  <c r="F345" i="24" s="1"/>
  <c r="F346" i="24" s="1"/>
  <c r="F347" i="24" s="1"/>
  <c r="F348" i="24" s="1"/>
  <c r="F349" i="24" s="1"/>
  <c r="F350" i="24" s="1"/>
  <c r="F351" i="24" s="1"/>
  <c r="F352" i="24" s="1"/>
  <c r="F353" i="24" s="1"/>
  <c r="F354" i="24" s="1"/>
  <c r="F355" i="24" s="1"/>
  <c r="F356" i="24" s="1"/>
  <c r="F357" i="24" s="1"/>
  <c r="F358" i="24" s="1"/>
  <c r="F359" i="24" s="1"/>
  <c r="F360" i="24" s="1"/>
  <c r="F361" i="24" s="1"/>
  <c r="F362" i="24" s="1"/>
  <c r="F363" i="24" s="1"/>
  <c r="F364" i="24" s="1"/>
  <c r="F365" i="24" s="1"/>
  <c r="F366" i="24" s="1"/>
  <c r="F367" i="24" s="1"/>
  <c r="F368" i="24" s="1"/>
  <c r="F369" i="24" s="1"/>
  <c r="F370" i="24" s="1"/>
  <c r="F371" i="24" s="1"/>
  <c r="F372" i="24" s="1"/>
  <c r="F373" i="24" s="1"/>
  <c r="F374" i="24" s="1"/>
  <c r="F375" i="24" s="1"/>
  <c r="F376" i="24" s="1"/>
  <c r="F377" i="24" s="1"/>
  <c r="F378" i="24" s="1"/>
  <c r="F379" i="24" s="1"/>
  <c r="F380" i="24" s="1"/>
  <c r="F381" i="24" s="1"/>
  <c r="F382" i="24" s="1"/>
  <c r="F383" i="24" s="1"/>
  <c r="F384" i="24" s="1"/>
  <c r="F385" i="24" s="1"/>
  <c r="F386" i="24" s="1"/>
  <c r="F387" i="24" s="1"/>
  <c r="F388" i="24" s="1"/>
  <c r="F389" i="24" s="1"/>
  <c r="F390" i="24" s="1"/>
  <c r="F391" i="24" s="1"/>
  <c r="F392" i="24" s="1"/>
  <c r="F393" i="24" s="1"/>
  <c r="F394" i="24" s="1"/>
  <c r="F395" i="24" s="1"/>
  <c r="F396" i="24" s="1"/>
  <c r="F397" i="24" s="1"/>
  <c r="F398" i="24" s="1"/>
  <c r="F399" i="24" s="1"/>
  <c r="F400" i="24" s="1"/>
  <c r="F401" i="24" s="1"/>
  <c r="F402" i="24" s="1"/>
  <c r="F403" i="24" s="1"/>
  <c r="F404" i="24" s="1"/>
  <c r="F405" i="24" s="1"/>
  <c r="F406" i="24" s="1"/>
  <c r="F407" i="24" s="1"/>
  <c r="F408" i="24" s="1"/>
  <c r="F409" i="24" s="1"/>
  <c r="F410" i="24" s="1"/>
  <c r="F411" i="24" s="1"/>
  <c r="F412" i="24" s="1"/>
  <c r="F413" i="24" s="1"/>
  <c r="F414" i="24" s="1"/>
  <c r="F415" i="24" s="1"/>
  <c r="F416" i="24" s="1"/>
  <c r="F417" i="24" s="1"/>
  <c r="F418" i="24" s="1"/>
  <c r="F419" i="24" s="1"/>
  <c r="F420" i="24" s="1"/>
  <c r="F421" i="24" s="1"/>
  <c r="F422" i="24" s="1"/>
  <c r="F423" i="24" s="1"/>
  <c r="F424" i="24" s="1"/>
  <c r="F425" i="24" s="1"/>
  <c r="F426" i="24" s="1"/>
  <c r="F427" i="24" s="1"/>
  <c r="F428" i="24" s="1"/>
  <c r="F429" i="24" s="1"/>
  <c r="F430" i="24" s="1"/>
  <c r="F431" i="24" s="1"/>
  <c r="F432" i="24" s="1"/>
  <c r="F433" i="24" s="1"/>
  <c r="F434" i="24" s="1"/>
  <c r="F435" i="24" s="1"/>
  <c r="F436" i="24" s="1"/>
  <c r="F437" i="24" s="1"/>
  <c r="F438" i="24" s="1"/>
  <c r="F439" i="24" s="1"/>
  <c r="F440" i="24" s="1"/>
  <c r="F441" i="24" s="1"/>
  <c r="F442" i="24" s="1"/>
  <c r="F443" i="24" s="1"/>
  <c r="F444" i="24" s="1"/>
  <c r="F445" i="24" s="1"/>
  <c r="F446" i="24" s="1"/>
  <c r="F447" i="24" s="1"/>
  <c r="F448" i="24" s="1"/>
  <c r="F449" i="24" s="1"/>
  <c r="F3" i="24"/>
  <c r="F2" i="24"/>
  <c r="D195" i="19"/>
  <c r="E195" i="19"/>
  <c r="F195" i="19"/>
  <c r="G195" i="19"/>
  <c r="H195" i="19"/>
  <c r="I195" i="19"/>
  <c r="J195" i="19"/>
  <c r="K195" i="19"/>
  <c r="L195" i="19"/>
  <c r="M195" i="19"/>
  <c r="N195" i="19"/>
  <c r="O195" i="19"/>
  <c r="D196" i="19"/>
  <c r="E196" i="19"/>
  <c r="F196" i="19"/>
  <c r="G196" i="19"/>
  <c r="H196" i="19"/>
  <c r="I196" i="19"/>
  <c r="J196" i="19"/>
  <c r="K196" i="19"/>
  <c r="L196" i="19"/>
  <c r="M196" i="19"/>
  <c r="N196" i="19"/>
  <c r="O196" i="19"/>
  <c r="D197" i="19"/>
  <c r="E197" i="19"/>
  <c r="F197" i="19"/>
  <c r="G197" i="19"/>
  <c r="H197" i="19"/>
  <c r="I197" i="19"/>
  <c r="J197" i="19"/>
  <c r="K197" i="19"/>
  <c r="L197" i="19"/>
  <c r="M197" i="19"/>
  <c r="N197" i="19"/>
  <c r="O197" i="19"/>
  <c r="D198" i="19"/>
  <c r="E198" i="19"/>
  <c r="F198" i="19"/>
  <c r="G198" i="19"/>
  <c r="H198" i="19"/>
  <c r="I198" i="19"/>
  <c r="J198" i="19"/>
  <c r="K198" i="19"/>
  <c r="L198" i="19"/>
  <c r="M198" i="19"/>
  <c r="N198" i="19"/>
  <c r="O198" i="19"/>
  <c r="D199" i="19"/>
  <c r="E199" i="19"/>
  <c r="F199" i="19"/>
  <c r="G199" i="19"/>
  <c r="H199" i="19"/>
  <c r="I199" i="19"/>
  <c r="J199" i="19"/>
  <c r="K199" i="19"/>
  <c r="L199" i="19"/>
  <c r="M199" i="19"/>
  <c r="N199" i="19"/>
  <c r="O199" i="19"/>
  <c r="D200" i="19"/>
  <c r="E200" i="19"/>
  <c r="F200" i="19"/>
  <c r="G200" i="19"/>
  <c r="H200" i="19"/>
  <c r="I200" i="19"/>
  <c r="J200" i="19"/>
  <c r="K200" i="19"/>
  <c r="L200" i="19"/>
  <c r="M200" i="19"/>
  <c r="N200" i="19"/>
  <c r="O200" i="19"/>
  <c r="D201" i="19"/>
  <c r="E201" i="19"/>
  <c r="F201" i="19"/>
  <c r="G201" i="19"/>
  <c r="H201" i="19"/>
  <c r="I201" i="19"/>
  <c r="J201" i="19"/>
  <c r="K201" i="19"/>
  <c r="L201" i="19"/>
  <c r="M201" i="19"/>
  <c r="N201" i="19"/>
  <c r="O201" i="19"/>
  <c r="D202" i="19"/>
  <c r="E202" i="19"/>
  <c r="F202" i="19"/>
  <c r="G202" i="19"/>
  <c r="H202" i="19"/>
  <c r="I202" i="19"/>
  <c r="J202" i="19"/>
  <c r="K202" i="19"/>
  <c r="L202" i="19"/>
  <c r="M202" i="19"/>
  <c r="N202" i="19"/>
  <c r="O202" i="19"/>
  <c r="D203" i="19"/>
  <c r="E203" i="19"/>
  <c r="F203" i="19"/>
  <c r="G203" i="19"/>
  <c r="H203" i="19"/>
  <c r="I203" i="19"/>
  <c r="J203" i="19"/>
  <c r="K203" i="19"/>
  <c r="L203" i="19"/>
  <c r="M203" i="19"/>
  <c r="N203" i="19"/>
  <c r="O203" i="19"/>
  <c r="D204" i="19"/>
  <c r="E204" i="19"/>
  <c r="F204" i="19"/>
  <c r="G204" i="19"/>
  <c r="H204" i="19"/>
  <c r="I204" i="19"/>
  <c r="J204" i="19"/>
  <c r="K204" i="19"/>
  <c r="L204" i="19"/>
  <c r="M204" i="19"/>
  <c r="N204" i="19"/>
  <c r="O204" i="19"/>
  <c r="D205" i="19"/>
  <c r="E205" i="19"/>
  <c r="F205" i="19"/>
  <c r="G205" i="19"/>
  <c r="H205" i="19"/>
  <c r="I205" i="19"/>
  <c r="J205" i="19"/>
  <c r="K205" i="19"/>
  <c r="L205" i="19"/>
  <c r="M205" i="19"/>
  <c r="N205" i="19"/>
  <c r="O205" i="19"/>
  <c r="D206" i="19"/>
  <c r="E206" i="19"/>
  <c r="F206" i="19"/>
  <c r="G206" i="19"/>
  <c r="H206" i="19"/>
  <c r="I206" i="19"/>
  <c r="J206" i="19"/>
  <c r="K206" i="19"/>
  <c r="L206" i="19"/>
  <c r="M206" i="19"/>
  <c r="N206" i="19"/>
  <c r="O206" i="19"/>
  <c r="D207" i="19"/>
  <c r="E207" i="19"/>
  <c r="F207" i="19"/>
  <c r="G207" i="19"/>
  <c r="H207" i="19"/>
  <c r="I207" i="19"/>
  <c r="J207" i="19"/>
  <c r="K207" i="19"/>
  <c r="L207" i="19"/>
  <c r="M207" i="19"/>
  <c r="N207" i="19"/>
  <c r="O207" i="19"/>
  <c r="D208" i="19"/>
  <c r="E208" i="19"/>
  <c r="F208" i="19"/>
  <c r="G208" i="19"/>
  <c r="H208" i="19"/>
  <c r="I208" i="19"/>
  <c r="J208" i="19"/>
  <c r="K208" i="19"/>
  <c r="L208" i="19"/>
  <c r="M208" i="19"/>
  <c r="N208" i="19"/>
  <c r="O208" i="19"/>
  <c r="D209" i="19"/>
  <c r="E209" i="19"/>
  <c r="F209" i="19"/>
  <c r="G209" i="19"/>
  <c r="H209" i="19"/>
  <c r="I209" i="19"/>
  <c r="J209" i="19"/>
  <c r="K209" i="19"/>
  <c r="L209" i="19"/>
  <c r="M209" i="19"/>
  <c r="N209" i="19"/>
  <c r="O209" i="19"/>
  <c r="D170" i="19"/>
  <c r="E170" i="19"/>
  <c r="F170" i="19"/>
  <c r="G170" i="19"/>
  <c r="H170" i="19"/>
  <c r="I170" i="19"/>
  <c r="J170" i="19"/>
  <c r="K170" i="19"/>
  <c r="L170" i="19"/>
  <c r="M170" i="19"/>
  <c r="N170" i="19"/>
  <c r="O170" i="19"/>
  <c r="D171" i="19"/>
  <c r="E171" i="19"/>
  <c r="F171" i="19"/>
  <c r="G171" i="19"/>
  <c r="H171" i="19"/>
  <c r="I171" i="19"/>
  <c r="J171" i="19"/>
  <c r="K171" i="19"/>
  <c r="L171" i="19"/>
  <c r="M171" i="19"/>
  <c r="N171" i="19"/>
  <c r="O171" i="19"/>
  <c r="D172" i="19"/>
  <c r="E172" i="19"/>
  <c r="F172" i="19"/>
  <c r="G172" i="19"/>
  <c r="H172" i="19"/>
  <c r="I172" i="19"/>
  <c r="J172" i="19"/>
  <c r="K172" i="19"/>
  <c r="L172" i="19"/>
  <c r="M172" i="19"/>
  <c r="N172" i="19"/>
  <c r="O172" i="19"/>
  <c r="D173" i="19"/>
  <c r="E173" i="19"/>
  <c r="F173" i="19"/>
  <c r="G173" i="19"/>
  <c r="H173" i="19"/>
  <c r="I173" i="19"/>
  <c r="J173" i="19"/>
  <c r="K173" i="19"/>
  <c r="L173" i="19"/>
  <c r="M173" i="19"/>
  <c r="N173" i="19"/>
  <c r="O173" i="19"/>
  <c r="D174" i="19"/>
  <c r="E174" i="19"/>
  <c r="F174" i="19"/>
  <c r="G174" i="19"/>
  <c r="H174" i="19"/>
  <c r="I174" i="19"/>
  <c r="J174" i="19"/>
  <c r="K174" i="19"/>
  <c r="L174" i="19"/>
  <c r="M174" i="19"/>
  <c r="N174" i="19"/>
  <c r="O174" i="19"/>
  <c r="D175" i="19"/>
  <c r="E175" i="19"/>
  <c r="F175" i="19"/>
  <c r="G175" i="19"/>
  <c r="H175" i="19"/>
  <c r="I175" i="19"/>
  <c r="J175" i="19"/>
  <c r="K175" i="19"/>
  <c r="L175" i="19"/>
  <c r="M175" i="19"/>
  <c r="N175" i="19"/>
  <c r="O175" i="19"/>
  <c r="D176" i="19"/>
  <c r="E176" i="19"/>
  <c r="F176" i="19"/>
  <c r="G176" i="19"/>
  <c r="H176" i="19"/>
  <c r="I176" i="19"/>
  <c r="J176" i="19"/>
  <c r="K176" i="19"/>
  <c r="L176" i="19"/>
  <c r="M176" i="19"/>
  <c r="N176" i="19"/>
  <c r="O176" i="19"/>
  <c r="D177" i="19"/>
  <c r="E177" i="19"/>
  <c r="F177" i="19"/>
  <c r="G177" i="19"/>
  <c r="H177" i="19"/>
  <c r="I177" i="19"/>
  <c r="J177" i="19"/>
  <c r="K177" i="19"/>
  <c r="L177" i="19"/>
  <c r="M177" i="19"/>
  <c r="N177" i="19"/>
  <c r="O177" i="19"/>
  <c r="D178" i="19"/>
  <c r="E178" i="19"/>
  <c r="F178" i="19"/>
  <c r="G178" i="19"/>
  <c r="H178" i="19"/>
  <c r="I178" i="19"/>
  <c r="J178" i="19"/>
  <c r="K178" i="19"/>
  <c r="L178" i="19"/>
  <c r="M178" i="19"/>
  <c r="N178" i="19"/>
  <c r="O178" i="19"/>
  <c r="D179" i="19"/>
  <c r="E179" i="19"/>
  <c r="F179" i="19"/>
  <c r="G179" i="19"/>
  <c r="H179" i="19"/>
  <c r="I179" i="19"/>
  <c r="J179" i="19"/>
  <c r="K179" i="19"/>
  <c r="L179" i="19"/>
  <c r="M179" i="19"/>
  <c r="N179" i="19"/>
  <c r="O179" i="19"/>
  <c r="D180" i="19"/>
  <c r="E180" i="19"/>
  <c r="F180" i="19"/>
  <c r="G180" i="19"/>
  <c r="H180" i="19"/>
  <c r="I180" i="19"/>
  <c r="J180" i="19"/>
  <c r="K180" i="19"/>
  <c r="L180" i="19"/>
  <c r="M180" i="19"/>
  <c r="N180" i="19"/>
  <c r="O180" i="19"/>
  <c r="D181" i="19"/>
  <c r="E181" i="19"/>
  <c r="F181" i="19"/>
  <c r="G181" i="19"/>
  <c r="H181" i="19"/>
  <c r="I181" i="19"/>
  <c r="J181" i="19"/>
  <c r="K181" i="19"/>
  <c r="L181" i="19"/>
  <c r="M181" i="19"/>
  <c r="N181" i="19"/>
  <c r="O181" i="19"/>
  <c r="D182" i="19"/>
  <c r="E182" i="19"/>
  <c r="F182" i="19"/>
  <c r="G182" i="19"/>
  <c r="H182" i="19"/>
  <c r="I182" i="19"/>
  <c r="J182" i="19"/>
  <c r="K182" i="19"/>
  <c r="L182" i="19"/>
  <c r="M182" i="19"/>
  <c r="N182" i="19"/>
  <c r="O182" i="19"/>
  <c r="D183" i="19"/>
  <c r="E183" i="19"/>
  <c r="F183" i="19"/>
  <c r="G183" i="19"/>
  <c r="H183" i="19"/>
  <c r="I183" i="19"/>
  <c r="J183" i="19"/>
  <c r="K183" i="19"/>
  <c r="L183" i="19"/>
  <c r="M183" i="19"/>
  <c r="N183" i="19"/>
  <c r="O183" i="19"/>
  <c r="D184" i="19"/>
  <c r="E184" i="19"/>
  <c r="F184" i="19"/>
  <c r="G184" i="19"/>
  <c r="H184" i="19"/>
  <c r="I184" i="19"/>
  <c r="J184" i="19"/>
  <c r="K184" i="19"/>
  <c r="L184" i="19"/>
  <c r="M184" i="19"/>
  <c r="N184" i="19"/>
  <c r="O184" i="19"/>
  <c r="D145" i="19"/>
  <c r="E145" i="19"/>
  <c r="F145" i="19"/>
  <c r="G145" i="19"/>
  <c r="H145" i="19"/>
  <c r="I145" i="19"/>
  <c r="J145" i="19"/>
  <c r="K145" i="19"/>
  <c r="L145" i="19"/>
  <c r="M145" i="19"/>
  <c r="N145" i="19"/>
  <c r="O145" i="19"/>
  <c r="D146" i="19"/>
  <c r="E146" i="19"/>
  <c r="F146" i="19"/>
  <c r="G146" i="19"/>
  <c r="H146" i="19"/>
  <c r="I146" i="19"/>
  <c r="J146" i="19"/>
  <c r="K146" i="19"/>
  <c r="L146" i="19"/>
  <c r="M146" i="19"/>
  <c r="N146" i="19"/>
  <c r="O146" i="19"/>
  <c r="D147" i="19"/>
  <c r="E147" i="19"/>
  <c r="F147" i="19"/>
  <c r="G147" i="19"/>
  <c r="H147" i="19"/>
  <c r="I147" i="19"/>
  <c r="J147" i="19"/>
  <c r="K147" i="19"/>
  <c r="L147" i="19"/>
  <c r="M147" i="19"/>
  <c r="N147" i="19"/>
  <c r="O147" i="19"/>
  <c r="D148" i="19"/>
  <c r="E148" i="19"/>
  <c r="F148" i="19"/>
  <c r="G148" i="19"/>
  <c r="H148" i="19"/>
  <c r="I148" i="19"/>
  <c r="J148" i="19"/>
  <c r="K148" i="19"/>
  <c r="L148" i="19"/>
  <c r="M148" i="19"/>
  <c r="N148" i="19"/>
  <c r="O148" i="19"/>
  <c r="D149" i="19"/>
  <c r="E149" i="19"/>
  <c r="F149" i="19"/>
  <c r="G149" i="19"/>
  <c r="H149" i="19"/>
  <c r="I149" i="19"/>
  <c r="J149" i="19"/>
  <c r="K149" i="19"/>
  <c r="L149" i="19"/>
  <c r="M149" i="19"/>
  <c r="N149" i="19"/>
  <c r="O149" i="19"/>
  <c r="D150" i="19"/>
  <c r="E150" i="19"/>
  <c r="F150" i="19"/>
  <c r="G150" i="19"/>
  <c r="H150" i="19"/>
  <c r="I150" i="19"/>
  <c r="J150" i="19"/>
  <c r="K150" i="19"/>
  <c r="L150" i="19"/>
  <c r="M150" i="19"/>
  <c r="N150" i="19"/>
  <c r="O150" i="19"/>
  <c r="D151" i="19"/>
  <c r="E151" i="19"/>
  <c r="F151" i="19"/>
  <c r="G151" i="19"/>
  <c r="H151" i="19"/>
  <c r="I151" i="19"/>
  <c r="J151" i="19"/>
  <c r="K151" i="19"/>
  <c r="L151" i="19"/>
  <c r="M151" i="19"/>
  <c r="N151" i="19"/>
  <c r="O151" i="19"/>
  <c r="D152" i="19"/>
  <c r="E152" i="19"/>
  <c r="F152" i="19"/>
  <c r="G152" i="19"/>
  <c r="H152" i="19"/>
  <c r="I152" i="19"/>
  <c r="J152" i="19"/>
  <c r="K152" i="19"/>
  <c r="L152" i="19"/>
  <c r="M152" i="19"/>
  <c r="N152" i="19"/>
  <c r="O152" i="19"/>
  <c r="D153" i="19"/>
  <c r="E153" i="19"/>
  <c r="F153" i="19"/>
  <c r="G153" i="19"/>
  <c r="H153" i="19"/>
  <c r="I153" i="19"/>
  <c r="J153" i="19"/>
  <c r="K153" i="19"/>
  <c r="L153" i="19"/>
  <c r="M153" i="19"/>
  <c r="N153" i="19"/>
  <c r="O153" i="19"/>
  <c r="D154" i="19"/>
  <c r="E154" i="19"/>
  <c r="F154" i="19"/>
  <c r="G154" i="19"/>
  <c r="H154" i="19"/>
  <c r="I154" i="19"/>
  <c r="J154" i="19"/>
  <c r="K154" i="19"/>
  <c r="L154" i="19"/>
  <c r="M154" i="19"/>
  <c r="N154" i="19"/>
  <c r="O154" i="19"/>
  <c r="D155" i="19"/>
  <c r="E155" i="19"/>
  <c r="F155" i="19"/>
  <c r="G155" i="19"/>
  <c r="H155" i="19"/>
  <c r="I155" i="19"/>
  <c r="J155" i="19"/>
  <c r="K155" i="19"/>
  <c r="L155" i="19"/>
  <c r="M155" i="19"/>
  <c r="N155" i="19"/>
  <c r="O155" i="19"/>
  <c r="D156" i="19"/>
  <c r="E156" i="19"/>
  <c r="F156" i="19"/>
  <c r="G156" i="19"/>
  <c r="H156" i="19"/>
  <c r="I156" i="19"/>
  <c r="J156" i="19"/>
  <c r="K156" i="19"/>
  <c r="L156" i="19"/>
  <c r="M156" i="19"/>
  <c r="N156" i="19"/>
  <c r="O156" i="19"/>
  <c r="D157" i="19"/>
  <c r="E157" i="19"/>
  <c r="F157" i="19"/>
  <c r="G157" i="19"/>
  <c r="H157" i="19"/>
  <c r="I157" i="19"/>
  <c r="J157" i="19"/>
  <c r="K157" i="19"/>
  <c r="L157" i="19"/>
  <c r="M157" i="19"/>
  <c r="N157" i="19"/>
  <c r="O157" i="19"/>
  <c r="D158" i="19"/>
  <c r="E158" i="19"/>
  <c r="F158" i="19"/>
  <c r="G158" i="19"/>
  <c r="H158" i="19"/>
  <c r="I158" i="19"/>
  <c r="J158" i="19"/>
  <c r="K158" i="19"/>
  <c r="L158" i="19"/>
  <c r="M158" i="19"/>
  <c r="N158" i="19"/>
  <c r="O158" i="19"/>
  <c r="D159" i="19"/>
  <c r="E159" i="19"/>
  <c r="F159" i="19"/>
  <c r="G159" i="19"/>
  <c r="H159" i="19"/>
  <c r="I159" i="19"/>
  <c r="J159" i="19"/>
  <c r="K159" i="19"/>
  <c r="L159" i="19"/>
  <c r="M159" i="19"/>
  <c r="N159" i="19"/>
  <c r="O159" i="19"/>
  <c r="D120" i="19"/>
  <c r="E120" i="19"/>
  <c r="F120" i="19"/>
  <c r="G120" i="19"/>
  <c r="H120" i="19"/>
  <c r="I120" i="19"/>
  <c r="J120" i="19"/>
  <c r="K120" i="19"/>
  <c r="L120" i="19"/>
  <c r="M120" i="19"/>
  <c r="N120" i="19"/>
  <c r="O120" i="19"/>
  <c r="D121" i="19"/>
  <c r="E121" i="19"/>
  <c r="F121" i="19"/>
  <c r="G121" i="19"/>
  <c r="H121" i="19"/>
  <c r="I121" i="19"/>
  <c r="J121" i="19"/>
  <c r="K121" i="19"/>
  <c r="L121" i="19"/>
  <c r="M121" i="19"/>
  <c r="N121" i="19"/>
  <c r="O121" i="19"/>
  <c r="D122" i="19"/>
  <c r="E122" i="19"/>
  <c r="F122" i="19"/>
  <c r="G122" i="19"/>
  <c r="H122" i="19"/>
  <c r="I122" i="19"/>
  <c r="J122" i="19"/>
  <c r="K122" i="19"/>
  <c r="L122" i="19"/>
  <c r="M122" i="19"/>
  <c r="N122" i="19"/>
  <c r="O122" i="19"/>
  <c r="D123" i="19"/>
  <c r="E123" i="19"/>
  <c r="F123" i="19"/>
  <c r="G123" i="19"/>
  <c r="H123" i="19"/>
  <c r="I123" i="19"/>
  <c r="J123" i="19"/>
  <c r="K123" i="19"/>
  <c r="L123" i="19"/>
  <c r="M123" i="19"/>
  <c r="N123" i="19"/>
  <c r="O123" i="19"/>
  <c r="D124" i="19"/>
  <c r="E124" i="19"/>
  <c r="F124" i="19"/>
  <c r="G124" i="19"/>
  <c r="H124" i="19"/>
  <c r="I124" i="19"/>
  <c r="J124" i="19"/>
  <c r="K124" i="19"/>
  <c r="L124" i="19"/>
  <c r="M124" i="19"/>
  <c r="N124" i="19"/>
  <c r="O124" i="19"/>
  <c r="D125" i="19"/>
  <c r="E125" i="19"/>
  <c r="F125" i="19"/>
  <c r="G125" i="19"/>
  <c r="H125" i="19"/>
  <c r="I125" i="19"/>
  <c r="J125" i="19"/>
  <c r="K125" i="19"/>
  <c r="L125" i="19"/>
  <c r="M125" i="19"/>
  <c r="N125" i="19"/>
  <c r="O125" i="19"/>
  <c r="D126" i="19"/>
  <c r="E126" i="19"/>
  <c r="F126" i="19"/>
  <c r="G126" i="19"/>
  <c r="H126" i="19"/>
  <c r="I126" i="19"/>
  <c r="J126" i="19"/>
  <c r="K126" i="19"/>
  <c r="L126" i="19"/>
  <c r="M126" i="19"/>
  <c r="N126" i="19"/>
  <c r="O126" i="19"/>
  <c r="D127" i="19"/>
  <c r="E127" i="19"/>
  <c r="F127" i="19"/>
  <c r="G127" i="19"/>
  <c r="H127" i="19"/>
  <c r="I127" i="19"/>
  <c r="J127" i="19"/>
  <c r="K127" i="19"/>
  <c r="L127" i="19"/>
  <c r="M127" i="19"/>
  <c r="N127" i="19"/>
  <c r="O127" i="19"/>
  <c r="D128" i="19"/>
  <c r="E128" i="19"/>
  <c r="F128" i="19"/>
  <c r="G128" i="19"/>
  <c r="H128" i="19"/>
  <c r="I128" i="19"/>
  <c r="J128" i="19"/>
  <c r="K128" i="19"/>
  <c r="L128" i="19"/>
  <c r="M128" i="19"/>
  <c r="N128" i="19"/>
  <c r="O128" i="19"/>
  <c r="D129" i="19"/>
  <c r="E129" i="19"/>
  <c r="F129" i="19"/>
  <c r="G129" i="19"/>
  <c r="H129" i="19"/>
  <c r="I129" i="19"/>
  <c r="J129" i="19"/>
  <c r="K129" i="19"/>
  <c r="L129" i="19"/>
  <c r="M129" i="19"/>
  <c r="N129" i="19"/>
  <c r="O129" i="19"/>
  <c r="D130" i="19"/>
  <c r="E130" i="19"/>
  <c r="F130" i="19"/>
  <c r="G130" i="19"/>
  <c r="H130" i="19"/>
  <c r="I130" i="19"/>
  <c r="J130" i="19"/>
  <c r="K130" i="19"/>
  <c r="L130" i="19"/>
  <c r="M130" i="19"/>
  <c r="N130" i="19"/>
  <c r="O130" i="19"/>
  <c r="D131" i="19"/>
  <c r="E131" i="19"/>
  <c r="F131" i="19"/>
  <c r="G131" i="19"/>
  <c r="H131" i="19"/>
  <c r="I131" i="19"/>
  <c r="J131" i="19"/>
  <c r="K131" i="19"/>
  <c r="L131" i="19"/>
  <c r="M131" i="19"/>
  <c r="N131" i="19"/>
  <c r="O131" i="19"/>
  <c r="D132" i="19"/>
  <c r="E132" i="19"/>
  <c r="F132" i="19"/>
  <c r="G132" i="19"/>
  <c r="H132" i="19"/>
  <c r="I132" i="19"/>
  <c r="J132" i="19"/>
  <c r="K132" i="19"/>
  <c r="L132" i="19"/>
  <c r="M132" i="19"/>
  <c r="N132" i="19"/>
  <c r="O132" i="19"/>
  <c r="D133" i="19"/>
  <c r="E133" i="19"/>
  <c r="F133" i="19"/>
  <c r="G133" i="19"/>
  <c r="H133" i="19"/>
  <c r="I133" i="19"/>
  <c r="J133" i="19"/>
  <c r="K133" i="19"/>
  <c r="L133" i="19"/>
  <c r="M133" i="19"/>
  <c r="N133" i="19"/>
  <c r="O133" i="19"/>
  <c r="D134" i="19"/>
  <c r="E134" i="19"/>
  <c r="F134" i="19"/>
  <c r="G134" i="19"/>
  <c r="H134" i="19"/>
  <c r="I134" i="19"/>
  <c r="J134" i="19"/>
  <c r="K134" i="19"/>
  <c r="L134" i="19"/>
  <c r="M134" i="19"/>
  <c r="N134" i="19"/>
  <c r="O134" i="19"/>
  <c r="D135" i="19"/>
  <c r="E135" i="19"/>
  <c r="F135" i="19"/>
  <c r="G135" i="19"/>
  <c r="H135" i="19"/>
  <c r="I135" i="19"/>
  <c r="J135" i="19"/>
  <c r="K135" i="19"/>
  <c r="L135" i="19"/>
  <c r="M135" i="19"/>
  <c r="N135" i="19"/>
  <c r="O135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D106" i="19"/>
  <c r="E106" i="19"/>
  <c r="F106" i="19"/>
  <c r="G106" i="19"/>
  <c r="H106" i="19"/>
  <c r="I106" i="19"/>
  <c r="J106" i="19"/>
  <c r="K106" i="19"/>
  <c r="L106" i="19"/>
  <c r="M106" i="19"/>
  <c r="N106" i="19"/>
  <c r="O106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D108" i="19"/>
  <c r="E108" i="19"/>
  <c r="F108" i="19"/>
  <c r="G108" i="19"/>
  <c r="H108" i="19"/>
  <c r="I108" i="19"/>
  <c r="J108" i="19"/>
  <c r="K108" i="19"/>
  <c r="L108" i="19"/>
  <c r="M108" i="19"/>
  <c r="N108" i="19"/>
  <c r="O108" i="19"/>
  <c r="D109" i="19"/>
  <c r="F109" i="19"/>
  <c r="G109" i="19"/>
  <c r="H109" i="19"/>
  <c r="I109" i="19"/>
  <c r="J109" i="19"/>
  <c r="K109" i="19"/>
  <c r="L109" i="19"/>
  <c r="M109" i="19"/>
  <c r="N109" i="19"/>
  <c r="O109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D4" i="19"/>
  <c r="E4" i="19"/>
  <c r="F4" i="19"/>
  <c r="G4" i="19"/>
  <c r="H4" i="19"/>
  <c r="I4" i="19"/>
  <c r="J4" i="19"/>
  <c r="K4" i="19"/>
  <c r="L4" i="19"/>
  <c r="M4" i="19"/>
  <c r="N4" i="19"/>
  <c r="O4" i="19"/>
  <c r="D5" i="19"/>
  <c r="E5" i="19"/>
  <c r="F5" i="19"/>
  <c r="G5" i="19"/>
  <c r="H5" i="19"/>
  <c r="I5" i="19"/>
  <c r="J5" i="19"/>
  <c r="K5" i="19"/>
  <c r="L5" i="19"/>
  <c r="M5" i="19"/>
  <c r="N5" i="19"/>
  <c r="O5" i="19"/>
  <c r="D6" i="19"/>
  <c r="E6" i="19"/>
  <c r="F6" i="19"/>
  <c r="G6" i="19"/>
  <c r="H6" i="19"/>
  <c r="I6" i="19"/>
  <c r="J6" i="19"/>
  <c r="K6" i="19"/>
  <c r="L6" i="19"/>
  <c r="M6" i="19"/>
  <c r="N6" i="19"/>
  <c r="O6" i="19"/>
  <c r="D7" i="19"/>
  <c r="E7" i="19"/>
  <c r="F7" i="19"/>
  <c r="G7" i="19"/>
  <c r="H7" i="19"/>
  <c r="I7" i="19"/>
  <c r="J7" i="19"/>
  <c r="K7" i="19"/>
  <c r="L7" i="19"/>
  <c r="M7" i="19"/>
  <c r="N7" i="19"/>
  <c r="O7" i="19"/>
  <c r="D8" i="19"/>
  <c r="E8" i="19"/>
  <c r="F8" i="19"/>
  <c r="G8" i="19"/>
  <c r="H8" i="19"/>
  <c r="I8" i="19"/>
  <c r="J8" i="19"/>
  <c r="K8" i="19"/>
  <c r="L8" i="19"/>
  <c r="M8" i="19"/>
  <c r="N8" i="19"/>
  <c r="O8" i="19"/>
  <c r="D9" i="19"/>
  <c r="E9" i="19"/>
  <c r="F9" i="19"/>
  <c r="G9" i="19"/>
  <c r="H9" i="19"/>
  <c r="I9" i="19"/>
  <c r="J9" i="19"/>
  <c r="K9" i="19"/>
  <c r="L9" i="19"/>
  <c r="M9" i="19"/>
  <c r="N9" i="19"/>
  <c r="O9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E3" i="19"/>
  <c r="F3" i="19"/>
  <c r="G3" i="19"/>
  <c r="H3" i="19"/>
  <c r="I3" i="19"/>
  <c r="J3" i="19"/>
  <c r="K3" i="19"/>
  <c r="L3" i="19"/>
  <c r="M3" i="19"/>
  <c r="N3" i="19"/>
  <c r="O3" i="19"/>
  <c r="P3" i="19"/>
  <c r="D3" i="19"/>
  <c r="D110" i="19" l="1"/>
  <c r="D165" i="21" l="1"/>
  <c r="E165" i="21"/>
  <c r="F165" i="21"/>
  <c r="G165" i="21"/>
  <c r="H165" i="21"/>
  <c r="I165" i="21"/>
  <c r="J165" i="21"/>
  <c r="K165" i="21"/>
  <c r="L165" i="21"/>
  <c r="M165" i="21"/>
  <c r="N165" i="21"/>
  <c r="O165" i="21"/>
  <c r="D166" i="21"/>
  <c r="E166" i="21"/>
  <c r="F166" i="21"/>
  <c r="G166" i="21"/>
  <c r="H166" i="21"/>
  <c r="I166" i="21"/>
  <c r="J166" i="21"/>
  <c r="K166" i="21"/>
  <c r="L166" i="21"/>
  <c r="M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O167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D127" i="21"/>
  <c r="E127" i="21"/>
  <c r="F127" i="21"/>
  <c r="G127" i="21"/>
  <c r="H127" i="21"/>
  <c r="I127" i="21"/>
  <c r="J127" i="21"/>
  <c r="K127" i="21"/>
  <c r="L127" i="21"/>
  <c r="M127" i="21"/>
  <c r="N127" i="21"/>
  <c r="O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E110" i="21"/>
  <c r="F110" i="21"/>
  <c r="G110" i="21"/>
  <c r="H110" i="21"/>
  <c r="I110" i="21"/>
  <c r="J110" i="21"/>
  <c r="K110" i="21"/>
  <c r="L110" i="21"/>
  <c r="M110" i="21"/>
  <c r="N110" i="21"/>
  <c r="O110" i="21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D155" i="13"/>
  <c r="E155" i="13"/>
  <c r="F155" i="13"/>
  <c r="G155" i="13"/>
  <c r="H155" i="13"/>
  <c r="I155" i="13"/>
  <c r="J155" i="13"/>
  <c r="K155" i="13"/>
  <c r="L155" i="13"/>
  <c r="M155" i="13"/>
  <c r="N155" i="13"/>
  <c r="O155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90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62" i="23"/>
  <c r="I5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3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3" i="23"/>
  <c r="I96" i="21"/>
  <c r="I97" i="21"/>
  <c r="I98" i="21"/>
  <c r="I99" i="21"/>
  <c r="I100" i="21"/>
  <c r="I101" i="21"/>
  <c r="I102" i="21"/>
  <c r="I103" i="21"/>
  <c r="I104" i="21"/>
  <c r="I105" i="21"/>
  <c r="I95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49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26" i="21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72" i="21"/>
  <c r="I88" i="13"/>
  <c r="I89" i="13"/>
  <c r="I90" i="13"/>
  <c r="I91" i="13"/>
  <c r="I92" i="13"/>
  <c r="I93" i="13"/>
  <c r="I94" i="13"/>
  <c r="I87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59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31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3" i="13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76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51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27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3" i="7"/>
  <c r="I90" i="19"/>
  <c r="I61" i="19"/>
  <c r="H90" i="19"/>
  <c r="D67" i="13" l="1"/>
  <c r="E67" i="13"/>
  <c r="F67" i="13"/>
  <c r="G67" i="13"/>
  <c r="H67" i="13"/>
  <c r="J67" i="13"/>
  <c r="K67" i="13"/>
  <c r="L67" i="13"/>
  <c r="M67" i="13"/>
  <c r="N67" i="13"/>
  <c r="O67" i="13"/>
  <c r="D68" i="13"/>
  <c r="E68" i="13"/>
  <c r="F68" i="13"/>
  <c r="G68" i="13"/>
  <c r="H68" i="13"/>
  <c r="J68" i="13"/>
  <c r="K68" i="13"/>
  <c r="L68" i="13"/>
  <c r="M68" i="13"/>
  <c r="N68" i="13"/>
  <c r="O68" i="13"/>
  <c r="D69" i="13"/>
  <c r="E69" i="13"/>
  <c r="F69" i="13"/>
  <c r="G69" i="13"/>
  <c r="H69" i="13"/>
  <c r="J69" i="13"/>
  <c r="K69" i="13"/>
  <c r="L69" i="13"/>
  <c r="M69" i="13"/>
  <c r="N69" i="13"/>
  <c r="O69" i="13"/>
  <c r="D70" i="13"/>
  <c r="E70" i="13"/>
  <c r="F70" i="13"/>
  <c r="G70" i="13"/>
  <c r="H70" i="13"/>
  <c r="J70" i="13"/>
  <c r="K70" i="13"/>
  <c r="L70" i="13"/>
  <c r="M70" i="13"/>
  <c r="N70" i="13"/>
  <c r="O70" i="13"/>
  <c r="D71" i="13"/>
  <c r="E71" i="13"/>
  <c r="F71" i="13"/>
  <c r="G71" i="13"/>
  <c r="H71" i="13"/>
  <c r="J71" i="13"/>
  <c r="K71" i="13"/>
  <c r="L71" i="13"/>
  <c r="M71" i="13"/>
  <c r="N71" i="13"/>
  <c r="O71" i="13"/>
  <c r="D72" i="13"/>
  <c r="E72" i="13"/>
  <c r="F72" i="13"/>
  <c r="G72" i="13"/>
  <c r="H72" i="13"/>
  <c r="J72" i="13"/>
  <c r="K72" i="13"/>
  <c r="L72" i="13"/>
  <c r="M72" i="13"/>
  <c r="N72" i="13"/>
  <c r="O72" i="13"/>
  <c r="D73" i="13"/>
  <c r="E73" i="13"/>
  <c r="F73" i="13"/>
  <c r="G73" i="13"/>
  <c r="H73" i="13"/>
  <c r="J73" i="13"/>
  <c r="K73" i="13"/>
  <c r="L73" i="13"/>
  <c r="M73" i="13"/>
  <c r="N73" i="13"/>
  <c r="O73" i="13"/>
  <c r="D74" i="13"/>
  <c r="E74" i="13"/>
  <c r="F74" i="13"/>
  <c r="G74" i="13"/>
  <c r="H74" i="13"/>
  <c r="J74" i="13"/>
  <c r="K74" i="13"/>
  <c r="L74" i="13"/>
  <c r="M74" i="13"/>
  <c r="N74" i="13"/>
  <c r="O74" i="13"/>
  <c r="D75" i="13"/>
  <c r="E75" i="13"/>
  <c r="F75" i="13"/>
  <c r="G75" i="13"/>
  <c r="H75" i="13"/>
  <c r="J75" i="13"/>
  <c r="K75" i="13"/>
  <c r="L75" i="13"/>
  <c r="M75" i="13"/>
  <c r="N75" i="13"/>
  <c r="O75" i="13"/>
  <c r="D76" i="13"/>
  <c r="E76" i="13"/>
  <c r="F76" i="13"/>
  <c r="G76" i="13"/>
  <c r="H76" i="13"/>
  <c r="J76" i="13"/>
  <c r="K76" i="13"/>
  <c r="L76" i="13"/>
  <c r="M76" i="13"/>
  <c r="N76" i="13"/>
  <c r="O76" i="13"/>
  <c r="D77" i="13"/>
  <c r="E77" i="13"/>
  <c r="F77" i="13"/>
  <c r="G77" i="13"/>
  <c r="H77" i="13"/>
  <c r="J77" i="13"/>
  <c r="K77" i="13"/>
  <c r="L77" i="13"/>
  <c r="M77" i="13"/>
  <c r="N77" i="13"/>
  <c r="O77" i="13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D143" i="21"/>
  <c r="E143" i="21"/>
  <c r="F143" i="21"/>
  <c r="G143" i="21"/>
  <c r="H143" i="21"/>
  <c r="I143" i="21"/>
  <c r="J143" i="21"/>
  <c r="K143" i="21"/>
  <c r="L143" i="21"/>
  <c r="M143" i="21"/>
  <c r="N143" i="21"/>
  <c r="O143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D124" i="21"/>
  <c r="E124" i="21"/>
  <c r="F124" i="21"/>
  <c r="G124" i="21"/>
  <c r="H124" i="21"/>
  <c r="J124" i="21"/>
  <c r="K124" i="21"/>
  <c r="L124" i="21"/>
  <c r="M124" i="21"/>
  <c r="N124" i="21"/>
  <c r="O124" i="21"/>
  <c r="D125" i="21"/>
  <c r="E125" i="21"/>
  <c r="F125" i="21"/>
  <c r="G125" i="21"/>
  <c r="H125" i="21"/>
  <c r="J125" i="21"/>
  <c r="K125" i="21"/>
  <c r="L125" i="21"/>
  <c r="M125" i="21"/>
  <c r="N125" i="21"/>
  <c r="O125" i="21"/>
  <c r="D126" i="21"/>
  <c r="E126" i="21"/>
  <c r="F126" i="21"/>
  <c r="G126" i="21"/>
  <c r="H126" i="21"/>
  <c r="J126" i="21"/>
  <c r="K126" i="21"/>
  <c r="L126" i="21"/>
  <c r="M126" i="21"/>
  <c r="N126" i="21"/>
  <c r="O126" i="21"/>
  <c r="D105" i="21"/>
  <c r="E105" i="21"/>
  <c r="F105" i="21"/>
  <c r="G105" i="21"/>
  <c r="H105" i="21"/>
  <c r="J105" i="21"/>
  <c r="K105" i="21"/>
  <c r="L105" i="21"/>
  <c r="M105" i="21"/>
  <c r="N105" i="21"/>
  <c r="O105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O123" i="21"/>
  <c r="N123" i="21"/>
  <c r="M123" i="21"/>
  <c r="L123" i="21"/>
  <c r="K123" i="21"/>
  <c r="J123" i="21"/>
  <c r="H123" i="21"/>
  <c r="G123" i="21"/>
  <c r="F123" i="21"/>
  <c r="E123" i="21"/>
  <c r="D123" i="21"/>
  <c r="D104" i="21" l="1"/>
  <c r="E104" i="21"/>
  <c r="F104" i="21"/>
  <c r="G104" i="21"/>
  <c r="H104" i="21"/>
  <c r="J104" i="21"/>
  <c r="K104" i="21"/>
  <c r="L104" i="21"/>
  <c r="M104" i="21"/>
  <c r="N104" i="21"/>
  <c r="O104" i="21"/>
  <c r="D88" i="21" l="1"/>
  <c r="E88" i="21"/>
  <c r="F88" i="21"/>
  <c r="G88" i="21"/>
  <c r="H88" i="21"/>
  <c r="J88" i="21"/>
  <c r="K88" i="21"/>
  <c r="L88" i="21"/>
  <c r="M88" i="21"/>
  <c r="N88" i="21"/>
  <c r="O88" i="21"/>
  <c r="D65" i="21"/>
  <c r="E65" i="21"/>
  <c r="F65" i="21"/>
  <c r="G65" i="21"/>
  <c r="H65" i="21"/>
  <c r="J65" i="21"/>
  <c r="K65" i="21"/>
  <c r="L65" i="21"/>
  <c r="M65" i="21"/>
  <c r="N65" i="21"/>
  <c r="O65" i="21"/>
  <c r="D42" i="21"/>
  <c r="E42" i="21"/>
  <c r="F42" i="21"/>
  <c r="G42" i="21"/>
  <c r="H42" i="21"/>
  <c r="J42" i="21"/>
  <c r="K42" i="21"/>
  <c r="L42" i="21"/>
  <c r="M42" i="21"/>
  <c r="N42" i="21"/>
  <c r="O42" i="21"/>
  <c r="D19" i="21"/>
  <c r="E19" i="21"/>
  <c r="F19" i="21"/>
  <c r="G19" i="21"/>
  <c r="H19" i="21"/>
  <c r="J19" i="21"/>
  <c r="K19" i="21"/>
  <c r="L19" i="21"/>
  <c r="M19" i="21"/>
  <c r="N19" i="21"/>
  <c r="O19" i="21"/>
  <c r="D109" i="23"/>
  <c r="E109" i="23"/>
  <c r="F109" i="23"/>
  <c r="G109" i="23"/>
  <c r="H109" i="23"/>
  <c r="J109" i="23"/>
  <c r="K109" i="23"/>
  <c r="L109" i="23"/>
  <c r="M109" i="23"/>
  <c r="N109" i="23"/>
  <c r="O109" i="23"/>
  <c r="E110" i="23"/>
  <c r="F110" i="23"/>
  <c r="G110" i="23"/>
  <c r="H110" i="23"/>
  <c r="J110" i="23"/>
  <c r="K110" i="23"/>
  <c r="L110" i="23"/>
  <c r="M110" i="23"/>
  <c r="N110" i="23"/>
  <c r="O110" i="23"/>
  <c r="D81" i="23"/>
  <c r="E81" i="23"/>
  <c r="F81" i="23"/>
  <c r="G81" i="23"/>
  <c r="H81" i="23"/>
  <c r="J81" i="23"/>
  <c r="K81" i="23"/>
  <c r="L81" i="23"/>
  <c r="M81" i="23"/>
  <c r="N81" i="23"/>
  <c r="O81" i="23"/>
  <c r="D82" i="23"/>
  <c r="E82" i="23"/>
  <c r="F82" i="23"/>
  <c r="G82" i="23"/>
  <c r="H82" i="23"/>
  <c r="J82" i="23"/>
  <c r="K82" i="23"/>
  <c r="L82" i="23"/>
  <c r="M82" i="23"/>
  <c r="N82" i="23"/>
  <c r="O82" i="23"/>
  <c r="D52" i="23"/>
  <c r="E52" i="23"/>
  <c r="F52" i="23"/>
  <c r="G52" i="23"/>
  <c r="H52" i="23"/>
  <c r="J52" i="23"/>
  <c r="K52" i="23"/>
  <c r="L52" i="23"/>
  <c r="M52" i="23"/>
  <c r="N52" i="23"/>
  <c r="O52" i="23"/>
  <c r="D53" i="23"/>
  <c r="E53" i="23"/>
  <c r="F53" i="23"/>
  <c r="G53" i="23"/>
  <c r="H53" i="23"/>
  <c r="J53" i="23"/>
  <c r="K53" i="23"/>
  <c r="L53" i="23"/>
  <c r="M53" i="23"/>
  <c r="N53" i="23"/>
  <c r="O53" i="23"/>
  <c r="D22" i="23"/>
  <c r="E22" i="23"/>
  <c r="F22" i="23"/>
  <c r="G22" i="23"/>
  <c r="H22" i="23"/>
  <c r="J22" i="23"/>
  <c r="K22" i="23"/>
  <c r="L22" i="23"/>
  <c r="M22" i="23"/>
  <c r="N22" i="23"/>
  <c r="O22" i="23"/>
  <c r="D23" i="23"/>
  <c r="E23" i="23"/>
  <c r="F23" i="23"/>
  <c r="G23" i="23"/>
  <c r="H23" i="23"/>
  <c r="J23" i="23"/>
  <c r="K23" i="23"/>
  <c r="L23" i="23"/>
  <c r="M23" i="23"/>
  <c r="N23" i="23"/>
  <c r="O23" i="2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G9" i="13" l="1"/>
  <c r="E49" i="13"/>
  <c r="F49" i="13"/>
  <c r="G49" i="13"/>
  <c r="H49" i="13"/>
  <c r="J49" i="13"/>
  <c r="K49" i="13"/>
  <c r="L49" i="13"/>
  <c r="M49" i="13"/>
  <c r="N49" i="13"/>
  <c r="O49" i="13"/>
  <c r="D49" i="13"/>
  <c r="O21" i="13"/>
  <c r="N21" i="13"/>
  <c r="M21" i="13"/>
  <c r="L21" i="13"/>
  <c r="K21" i="13"/>
  <c r="J21" i="13"/>
  <c r="H21" i="13"/>
  <c r="G21" i="13"/>
  <c r="F21" i="13"/>
  <c r="E21" i="13"/>
  <c r="D21" i="13"/>
  <c r="D54" i="21" l="1"/>
  <c r="K64" i="21"/>
  <c r="L64" i="21"/>
  <c r="E57" i="21"/>
  <c r="F57" i="21"/>
  <c r="G57" i="21"/>
  <c r="H57" i="21"/>
  <c r="J57" i="21"/>
  <c r="K57" i="21"/>
  <c r="L57" i="21"/>
  <c r="M57" i="21"/>
  <c r="D57" i="21"/>
  <c r="D4" i="13"/>
  <c r="E4" i="13"/>
  <c r="F4" i="13"/>
  <c r="G4" i="13"/>
  <c r="H4" i="13"/>
  <c r="J4" i="13"/>
  <c r="K4" i="13"/>
  <c r="L4" i="13"/>
  <c r="M4" i="13"/>
  <c r="D5" i="13"/>
  <c r="E5" i="13"/>
  <c r="F5" i="13"/>
  <c r="G5" i="13"/>
  <c r="H5" i="13"/>
  <c r="J5" i="13"/>
  <c r="K5" i="13"/>
  <c r="L5" i="13"/>
  <c r="M5" i="13"/>
  <c r="D6" i="13"/>
  <c r="E6" i="13"/>
  <c r="F6" i="13"/>
  <c r="G6" i="13"/>
  <c r="H6" i="13"/>
  <c r="J6" i="13"/>
  <c r="K6" i="13"/>
  <c r="L6" i="13"/>
  <c r="M6" i="13"/>
  <c r="D7" i="13"/>
  <c r="E7" i="13"/>
  <c r="F7" i="13"/>
  <c r="G7" i="13"/>
  <c r="H7" i="13"/>
  <c r="J7" i="13"/>
  <c r="K7" i="13"/>
  <c r="L7" i="13"/>
  <c r="M7" i="13"/>
  <c r="D8" i="13"/>
  <c r="E8" i="13"/>
  <c r="F8" i="13"/>
  <c r="G8" i="13"/>
  <c r="H8" i="13"/>
  <c r="J8" i="13"/>
  <c r="K8" i="13"/>
  <c r="L8" i="13"/>
  <c r="M8" i="13"/>
  <c r="D9" i="13"/>
  <c r="E9" i="13"/>
  <c r="F9" i="13"/>
  <c r="H9" i="13"/>
  <c r="J9" i="13"/>
  <c r="K9" i="13"/>
  <c r="L9" i="13"/>
  <c r="M9" i="13"/>
  <c r="D10" i="13"/>
  <c r="E10" i="13"/>
  <c r="F10" i="13"/>
  <c r="G10" i="13"/>
  <c r="H10" i="13"/>
  <c r="J10" i="13"/>
  <c r="K10" i="13"/>
  <c r="L10" i="13"/>
  <c r="M10" i="13"/>
  <c r="D11" i="13"/>
  <c r="E11" i="13"/>
  <c r="F11" i="13"/>
  <c r="G11" i="13"/>
  <c r="H11" i="13"/>
  <c r="J11" i="13"/>
  <c r="K11" i="13"/>
  <c r="L11" i="13"/>
  <c r="M11" i="13"/>
  <c r="D12" i="13"/>
  <c r="E12" i="13"/>
  <c r="F12" i="13"/>
  <c r="G12" i="13"/>
  <c r="H12" i="13"/>
  <c r="J12" i="13"/>
  <c r="K12" i="13"/>
  <c r="L12" i="13"/>
  <c r="M12" i="13"/>
  <c r="D13" i="13"/>
  <c r="E13" i="13"/>
  <c r="F13" i="13"/>
  <c r="G13" i="13"/>
  <c r="H13" i="13"/>
  <c r="J13" i="13"/>
  <c r="K13" i="13"/>
  <c r="L13" i="13"/>
  <c r="M13" i="13"/>
  <c r="D14" i="13"/>
  <c r="E14" i="13"/>
  <c r="F14" i="13"/>
  <c r="G14" i="13"/>
  <c r="H14" i="13"/>
  <c r="J14" i="13"/>
  <c r="K14" i="13"/>
  <c r="L14" i="13"/>
  <c r="M14" i="13"/>
  <c r="D15" i="13"/>
  <c r="E15" i="13"/>
  <c r="F15" i="13"/>
  <c r="G15" i="13"/>
  <c r="H15" i="13"/>
  <c r="J15" i="13"/>
  <c r="K15" i="13"/>
  <c r="L15" i="13"/>
  <c r="M15" i="13"/>
  <c r="D16" i="13"/>
  <c r="E16" i="13"/>
  <c r="F16" i="13"/>
  <c r="G16" i="13"/>
  <c r="H16" i="13"/>
  <c r="J16" i="13"/>
  <c r="K16" i="13"/>
  <c r="L16" i="13"/>
  <c r="M16" i="13"/>
  <c r="D17" i="13"/>
  <c r="E17" i="13"/>
  <c r="F17" i="13"/>
  <c r="G17" i="13"/>
  <c r="H17" i="13"/>
  <c r="J17" i="13"/>
  <c r="K17" i="13"/>
  <c r="L17" i="13"/>
  <c r="M17" i="13"/>
  <c r="D18" i="13"/>
  <c r="E18" i="13"/>
  <c r="F18" i="13"/>
  <c r="G18" i="13"/>
  <c r="H18" i="13"/>
  <c r="J18" i="13"/>
  <c r="K18" i="13"/>
  <c r="L18" i="13"/>
  <c r="M18" i="13"/>
  <c r="D19" i="13"/>
  <c r="E19" i="13"/>
  <c r="F19" i="13"/>
  <c r="G19" i="13"/>
  <c r="H19" i="13"/>
  <c r="J19" i="13"/>
  <c r="K19" i="13"/>
  <c r="L19" i="13"/>
  <c r="M19" i="13"/>
  <c r="D20" i="13"/>
  <c r="E20" i="13"/>
  <c r="F20" i="13"/>
  <c r="G20" i="13"/>
  <c r="H20" i="13"/>
  <c r="J20" i="13"/>
  <c r="K20" i="13"/>
  <c r="L20" i="13"/>
  <c r="M20" i="13"/>
  <c r="E3" i="13"/>
  <c r="F3" i="13"/>
  <c r="G3" i="13"/>
  <c r="H3" i="13"/>
  <c r="J3" i="13"/>
  <c r="K3" i="13"/>
  <c r="L3" i="13"/>
  <c r="M3" i="13"/>
  <c r="D3" i="13"/>
  <c r="D63" i="23"/>
  <c r="E63" i="23"/>
  <c r="F63" i="23"/>
  <c r="G63" i="23"/>
  <c r="H63" i="23"/>
  <c r="J63" i="23"/>
  <c r="K63" i="23"/>
  <c r="L63" i="23"/>
  <c r="M63" i="23"/>
  <c r="N63" i="23"/>
  <c r="O63" i="23"/>
  <c r="D64" i="23"/>
  <c r="E64" i="23"/>
  <c r="F64" i="23"/>
  <c r="G64" i="23"/>
  <c r="H64" i="23"/>
  <c r="J64" i="23"/>
  <c r="K64" i="23"/>
  <c r="L64" i="23"/>
  <c r="M64" i="23"/>
  <c r="N64" i="23"/>
  <c r="O64" i="23"/>
  <c r="D65" i="23"/>
  <c r="E65" i="23"/>
  <c r="F65" i="23"/>
  <c r="G65" i="23"/>
  <c r="H65" i="23"/>
  <c r="J65" i="23"/>
  <c r="K65" i="23"/>
  <c r="L65" i="23"/>
  <c r="M65" i="23"/>
  <c r="N65" i="23"/>
  <c r="O65" i="23"/>
  <c r="D66" i="23"/>
  <c r="E66" i="23"/>
  <c r="F66" i="23"/>
  <c r="G66" i="23"/>
  <c r="H66" i="23"/>
  <c r="J66" i="23"/>
  <c r="K66" i="23"/>
  <c r="L66" i="23"/>
  <c r="M66" i="23"/>
  <c r="N66" i="23"/>
  <c r="O66" i="23"/>
  <c r="D67" i="23"/>
  <c r="E67" i="23"/>
  <c r="F67" i="23"/>
  <c r="G67" i="23"/>
  <c r="H67" i="23"/>
  <c r="J67" i="23"/>
  <c r="K67" i="23"/>
  <c r="L67" i="23"/>
  <c r="M67" i="23"/>
  <c r="N67" i="23"/>
  <c r="O67" i="23"/>
  <c r="D68" i="23"/>
  <c r="E68" i="23"/>
  <c r="F68" i="23"/>
  <c r="G68" i="23"/>
  <c r="H68" i="23"/>
  <c r="J68" i="23"/>
  <c r="K68" i="23"/>
  <c r="L68" i="23"/>
  <c r="M68" i="23"/>
  <c r="N68" i="23"/>
  <c r="O68" i="23"/>
  <c r="D69" i="23"/>
  <c r="E69" i="23"/>
  <c r="F69" i="23"/>
  <c r="G69" i="23"/>
  <c r="H69" i="23"/>
  <c r="J69" i="23"/>
  <c r="K69" i="23"/>
  <c r="L69" i="23"/>
  <c r="M69" i="23"/>
  <c r="N69" i="23"/>
  <c r="O69" i="23"/>
  <c r="D70" i="23"/>
  <c r="E70" i="23"/>
  <c r="F70" i="23"/>
  <c r="G70" i="23"/>
  <c r="H70" i="23"/>
  <c r="J70" i="23"/>
  <c r="K70" i="23"/>
  <c r="L70" i="23"/>
  <c r="M70" i="23"/>
  <c r="N70" i="23"/>
  <c r="O70" i="23"/>
  <c r="D71" i="23"/>
  <c r="E71" i="23"/>
  <c r="F71" i="23"/>
  <c r="G71" i="23"/>
  <c r="H71" i="23"/>
  <c r="J71" i="23"/>
  <c r="K71" i="23"/>
  <c r="L71" i="23"/>
  <c r="M71" i="23"/>
  <c r="N71" i="23"/>
  <c r="O71" i="23"/>
  <c r="D72" i="23"/>
  <c r="E72" i="23"/>
  <c r="F72" i="23"/>
  <c r="G72" i="23"/>
  <c r="H72" i="23"/>
  <c r="J72" i="23"/>
  <c r="K72" i="23"/>
  <c r="L72" i="23"/>
  <c r="M72" i="23"/>
  <c r="N72" i="23"/>
  <c r="O72" i="23"/>
  <c r="D73" i="23"/>
  <c r="E73" i="23"/>
  <c r="F73" i="23"/>
  <c r="G73" i="23"/>
  <c r="H73" i="23"/>
  <c r="J73" i="23"/>
  <c r="K73" i="23"/>
  <c r="L73" i="23"/>
  <c r="M73" i="23"/>
  <c r="N73" i="23"/>
  <c r="O73" i="23"/>
  <c r="D74" i="23"/>
  <c r="E74" i="23"/>
  <c r="F74" i="23"/>
  <c r="G74" i="23"/>
  <c r="H74" i="23"/>
  <c r="J74" i="23"/>
  <c r="K74" i="23"/>
  <c r="L74" i="23"/>
  <c r="M74" i="23"/>
  <c r="N74" i="23"/>
  <c r="O74" i="23"/>
  <c r="D75" i="23"/>
  <c r="E75" i="23"/>
  <c r="F75" i="23"/>
  <c r="G75" i="23"/>
  <c r="H75" i="23"/>
  <c r="J75" i="23"/>
  <c r="K75" i="23"/>
  <c r="L75" i="23"/>
  <c r="M75" i="23"/>
  <c r="N75" i="23"/>
  <c r="O75" i="23"/>
  <c r="D76" i="23"/>
  <c r="E76" i="23"/>
  <c r="F76" i="23"/>
  <c r="G76" i="23"/>
  <c r="H76" i="23"/>
  <c r="J76" i="23"/>
  <c r="K76" i="23"/>
  <c r="L76" i="23"/>
  <c r="M76" i="23"/>
  <c r="N76" i="23"/>
  <c r="O76" i="23"/>
  <c r="D77" i="23"/>
  <c r="E77" i="23"/>
  <c r="F77" i="23"/>
  <c r="G77" i="23"/>
  <c r="H77" i="23"/>
  <c r="J77" i="23"/>
  <c r="K77" i="23"/>
  <c r="L77" i="23"/>
  <c r="M77" i="23"/>
  <c r="N77" i="23"/>
  <c r="O77" i="23"/>
  <c r="D78" i="23"/>
  <c r="E78" i="23"/>
  <c r="F78" i="23"/>
  <c r="G78" i="23"/>
  <c r="H78" i="23"/>
  <c r="J78" i="23"/>
  <c r="K78" i="23"/>
  <c r="L78" i="23"/>
  <c r="M78" i="23"/>
  <c r="N78" i="23"/>
  <c r="O78" i="23"/>
  <c r="D79" i="23"/>
  <c r="E79" i="23"/>
  <c r="F79" i="23"/>
  <c r="G79" i="23"/>
  <c r="H79" i="23"/>
  <c r="J79" i="23"/>
  <c r="K79" i="23"/>
  <c r="L79" i="23"/>
  <c r="M79" i="23"/>
  <c r="N79" i="23"/>
  <c r="O79" i="23"/>
  <c r="D80" i="23"/>
  <c r="E80" i="23"/>
  <c r="F80" i="23"/>
  <c r="G80" i="23"/>
  <c r="H80" i="23"/>
  <c r="J80" i="23"/>
  <c r="K80" i="23"/>
  <c r="L80" i="23"/>
  <c r="M80" i="23"/>
  <c r="N80" i="23"/>
  <c r="O80" i="23"/>
  <c r="E62" i="23"/>
  <c r="F62" i="23"/>
  <c r="G62" i="23"/>
  <c r="H62" i="23"/>
  <c r="J62" i="23"/>
  <c r="K62" i="23"/>
  <c r="L62" i="23"/>
  <c r="M62" i="23"/>
  <c r="N62" i="23"/>
  <c r="O62" i="23"/>
  <c r="D62" i="23"/>
  <c r="D4" i="23"/>
  <c r="E4" i="23"/>
  <c r="F4" i="23"/>
  <c r="G4" i="23"/>
  <c r="H4" i="23"/>
  <c r="J4" i="23"/>
  <c r="K4" i="23"/>
  <c r="L4" i="23"/>
  <c r="M4" i="23"/>
  <c r="N4" i="23"/>
  <c r="O4" i="23"/>
  <c r="D5" i="23"/>
  <c r="E5" i="23"/>
  <c r="F5" i="23"/>
  <c r="G5" i="23"/>
  <c r="H5" i="23"/>
  <c r="J5" i="23"/>
  <c r="K5" i="23"/>
  <c r="L5" i="23"/>
  <c r="M5" i="23"/>
  <c r="N5" i="23"/>
  <c r="O5" i="23"/>
  <c r="D6" i="23"/>
  <c r="E6" i="23"/>
  <c r="F6" i="23"/>
  <c r="G6" i="23"/>
  <c r="H6" i="23"/>
  <c r="J6" i="23"/>
  <c r="K6" i="23"/>
  <c r="L6" i="23"/>
  <c r="M6" i="23"/>
  <c r="N6" i="23"/>
  <c r="O6" i="23"/>
  <c r="D7" i="23"/>
  <c r="E7" i="23"/>
  <c r="F7" i="23"/>
  <c r="G7" i="23"/>
  <c r="H7" i="23"/>
  <c r="J7" i="23"/>
  <c r="K7" i="23"/>
  <c r="L7" i="23"/>
  <c r="M7" i="23"/>
  <c r="N7" i="23"/>
  <c r="O7" i="23"/>
  <c r="D8" i="23"/>
  <c r="E8" i="23"/>
  <c r="F8" i="23"/>
  <c r="G8" i="23"/>
  <c r="H8" i="23"/>
  <c r="J8" i="23"/>
  <c r="K8" i="23"/>
  <c r="L8" i="23"/>
  <c r="M8" i="23"/>
  <c r="N8" i="23"/>
  <c r="O8" i="23"/>
  <c r="D9" i="23"/>
  <c r="E9" i="23"/>
  <c r="F9" i="23"/>
  <c r="G9" i="23"/>
  <c r="H9" i="23"/>
  <c r="J9" i="23"/>
  <c r="K9" i="23"/>
  <c r="L9" i="23"/>
  <c r="M9" i="23"/>
  <c r="N9" i="23"/>
  <c r="O9" i="23"/>
  <c r="D10" i="23"/>
  <c r="E10" i="23"/>
  <c r="F10" i="23"/>
  <c r="G10" i="23"/>
  <c r="H10" i="23"/>
  <c r="J10" i="23"/>
  <c r="K10" i="23"/>
  <c r="L10" i="23"/>
  <c r="M10" i="23"/>
  <c r="N10" i="23"/>
  <c r="O10" i="23"/>
  <c r="D11" i="23"/>
  <c r="E11" i="23"/>
  <c r="F11" i="23"/>
  <c r="G11" i="23"/>
  <c r="H11" i="23"/>
  <c r="J11" i="23"/>
  <c r="K11" i="23"/>
  <c r="L11" i="23"/>
  <c r="M11" i="23"/>
  <c r="N11" i="23"/>
  <c r="O11" i="23"/>
  <c r="D12" i="23"/>
  <c r="E12" i="23"/>
  <c r="F12" i="23"/>
  <c r="G12" i="23"/>
  <c r="H12" i="23"/>
  <c r="J12" i="23"/>
  <c r="K12" i="23"/>
  <c r="L12" i="23"/>
  <c r="M12" i="23"/>
  <c r="N12" i="23"/>
  <c r="O12" i="23"/>
  <c r="D13" i="23"/>
  <c r="E13" i="23"/>
  <c r="F13" i="23"/>
  <c r="G13" i="23"/>
  <c r="H13" i="23"/>
  <c r="J13" i="23"/>
  <c r="K13" i="23"/>
  <c r="L13" i="23"/>
  <c r="M13" i="23"/>
  <c r="N13" i="23"/>
  <c r="O13" i="23"/>
  <c r="D14" i="23"/>
  <c r="E14" i="23"/>
  <c r="F14" i="23"/>
  <c r="G14" i="23"/>
  <c r="H14" i="23"/>
  <c r="J14" i="23"/>
  <c r="K14" i="23"/>
  <c r="L14" i="23"/>
  <c r="M14" i="23"/>
  <c r="N14" i="23"/>
  <c r="O14" i="23"/>
  <c r="D15" i="23"/>
  <c r="E15" i="23"/>
  <c r="F15" i="23"/>
  <c r="G15" i="23"/>
  <c r="H15" i="23"/>
  <c r="J15" i="23"/>
  <c r="K15" i="23"/>
  <c r="L15" i="23"/>
  <c r="M15" i="23"/>
  <c r="N15" i="23"/>
  <c r="O15" i="23"/>
  <c r="D16" i="23"/>
  <c r="E16" i="23"/>
  <c r="F16" i="23"/>
  <c r="G16" i="23"/>
  <c r="H16" i="23"/>
  <c r="J16" i="23"/>
  <c r="K16" i="23"/>
  <c r="L16" i="23"/>
  <c r="M16" i="23"/>
  <c r="N16" i="23"/>
  <c r="O16" i="23"/>
  <c r="D17" i="23"/>
  <c r="E17" i="23"/>
  <c r="F17" i="23"/>
  <c r="G17" i="23"/>
  <c r="H17" i="23"/>
  <c r="J17" i="23"/>
  <c r="K17" i="23"/>
  <c r="L17" i="23"/>
  <c r="M17" i="23"/>
  <c r="N17" i="23"/>
  <c r="O17" i="23"/>
  <c r="D18" i="23"/>
  <c r="E18" i="23"/>
  <c r="F18" i="23"/>
  <c r="G18" i="23"/>
  <c r="H18" i="23"/>
  <c r="J18" i="23"/>
  <c r="K18" i="23"/>
  <c r="L18" i="23"/>
  <c r="M18" i="23"/>
  <c r="N18" i="23"/>
  <c r="O18" i="23"/>
  <c r="D19" i="23"/>
  <c r="E19" i="23"/>
  <c r="F19" i="23"/>
  <c r="G19" i="23"/>
  <c r="H19" i="23"/>
  <c r="J19" i="23"/>
  <c r="K19" i="23"/>
  <c r="L19" i="23"/>
  <c r="M19" i="23"/>
  <c r="N19" i="23"/>
  <c r="O19" i="23"/>
  <c r="D20" i="23"/>
  <c r="E20" i="23"/>
  <c r="F20" i="23"/>
  <c r="G20" i="23"/>
  <c r="H20" i="23"/>
  <c r="J20" i="23"/>
  <c r="K20" i="23"/>
  <c r="L20" i="23"/>
  <c r="M20" i="23"/>
  <c r="N20" i="23"/>
  <c r="O20" i="23"/>
  <c r="D21" i="23"/>
  <c r="E21" i="23"/>
  <c r="F21" i="23"/>
  <c r="G21" i="23"/>
  <c r="H21" i="23"/>
  <c r="J21" i="23"/>
  <c r="K21" i="23"/>
  <c r="L21" i="23"/>
  <c r="M21" i="23"/>
  <c r="N21" i="23"/>
  <c r="O21" i="23"/>
  <c r="E3" i="23"/>
  <c r="F3" i="23"/>
  <c r="G3" i="23"/>
  <c r="H3" i="23"/>
  <c r="J3" i="23"/>
  <c r="K3" i="23"/>
  <c r="L3" i="23"/>
  <c r="M3" i="23"/>
  <c r="N3" i="23"/>
  <c r="O3" i="23"/>
  <c r="D3" i="23"/>
  <c r="O87" i="21"/>
  <c r="N87" i="21"/>
  <c r="M87" i="21"/>
  <c r="L87" i="21"/>
  <c r="K87" i="21"/>
  <c r="J87" i="21"/>
  <c r="H87" i="21"/>
  <c r="G87" i="21"/>
  <c r="F87" i="21"/>
  <c r="E87" i="21"/>
  <c r="D87" i="21"/>
  <c r="O64" i="21"/>
  <c r="N64" i="21"/>
  <c r="M64" i="21"/>
  <c r="J64" i="21"/>
  <c r="H64" i="21"/>
  <c r="G64" i="21"/>
  <c r="F64" i="21"/>
  <c r="E64" i="21"/>
  <c r="D64" i="21"/>
  <c r="O106" i="23"/>
  <c r="N106" i="23"/>
  <c r="M106" i="23"/>
  <c r="L106" i="23"/>
  <c r="K106" i="23"/>
  <c r="J106" i="23"/>
  <c r="H106" i="23"/>
  <c r="G106" i="23"/>
  <c r="F106" i="23"/>
  <c r="E106" i="23"/>
  <c r="D106" i="23"/>
  <c r="O108" i="23"/>
  <c r="N108" i="23"/>
  <c r="M108" i="23"/>
  <c r="L108" i="23"/>
  <c r="K108" i="23"/>
  <c r="J108" i="23"/>
  <c r="H108" i="23"/>
  <c r="G108" i="23"/>
  <c r="F108" i="23"/>
  <c r="E108" i="23"/>
  <c r="D108" i="23"/>
  <c r="O107" i="23"/>
  <c r="N107" i="23"/>
  <c r="M107" i="23"/>
  <c r="L107" i="23"/>
  <c r="K107" i="23"/>
  <c r="J107" i="23"/>
  <c r="H107" i="23"/>
  <c r="G107" i="23"/>
  <c r="F107" i="23"/>
  <c r="E107" i="23"/>
  <c r="D107" i="23"/>
  <c r="O51" i="23"/>
  <c r="N51" i="23"/>
  <c r="M51" i="23"/>
  <c r="L51" i="23"/>
  <c r="K51" i="23"/>
  <c r="J51" i="23"/>
  <c r="H51" i="23"/>
  <c r="G51" i="23"/>
  <c r="F51" i="23"/>
  <c r="E51" i="23"/>
  <c r="D51" i="23"/>
  <c r="O48" i="13"/>
  <c r="N48" i="13"/>
  <c r="M48" i="13"/>
  <c r="L48" i="13"/>
  <c r="K48" i="13"/>
  <c r="J48" i="13"/>
  <c r="H48" i="13"/>
  <c r="G48" i="13"/>
  <c r="F48" i="13"/>
  <c r="E48" i="13"/>
  <c r="D48" i="13"/>
  <c r="O47" i="13"/>
  <c r="N47" i="13"/>
  <c r="M47" i="13"/>
  <c r="L47" i="13"/>
  <c r="K47" i="13"/>
  <c r="J47" i="13"/>
  <c r="H47" i="13"/>
  <c r="G47" i="13"/>
  <c r="F47" i="13"/>
  <c r="E47" i="13"/>
  <c r="D47" i="13"/>
  <c r="F149" i="7"/>
  <c r="D149" i="7"/>
  <c r="D148" i="7"/>
  <c r="H147" i="7"/>
  <c r="H146" i="7"/>
  <c r="F146" i="7"/>
  <c r="O105" i="23"/>
  <c r="N105" i="23"/>
  <c r="M105" i="23"/>
  <c r="L105" i="23"/>
  <c r="K105" i="23"/>
  <c r="J105" i="23"/>
  <c r="H105" i="23"/>
  <c r="G105" i="23"/>
  <c r="F105" i="23"/>
  <c r="E105" i="23"/>
  <c r="D105" i="23"/>
  <c r="O104" i="23"/>
  <c r="N104" i="23"/>
  <c r="M104" i="23"/>
  <c r="L104" i="23"/>
  <c r="K104" i="23"/>
  <c r="J104" i="23"/>
  <c r="H104" i="23"/>
  <c r="G104" i="23"/>
  <c r="F104" i="23"/>
  <c r="E104" i="23"/>
  <c r="D104" i="23"/>
  <c r="O103" i="23"/>
  <c r="N103" i="23"/>
  <c r="M103" i="23"/>
  <c r="L103" i="23"/>
  <c r="K103" i="23"/>
  <c r="J103" i="23"/>
  <c r="H103" i="23"/>
  <c r="G103" i="23"/>
  <c r="F103" i="23"/>
  <c r="E103" i="23"/>
  <c r="D103" i="23"/>
  <c r="O102" i="23"/>
  <c r="N102" i="23"/>
  <c r="M102" i="23"/>
  <c r="L102" i="23"/>
  <c r="K102" i="23"/>
  <c r="J102" i="23"/>
  <c r="H102" i="23"/>
  <c r="G102" i="23"/>
  <c r="F102" i="23"/>
  <c r="E102" i="23"/>
  <c r="D102" i="23"/>
  <c r="O101" i="23"/>
  <c r="N101" i="23"/>
  <c r="M101" i="23"/>
  <c r="L101" i="23"/>
  <c r="K101" i="23"/>
  <c r="J101" i="23"/>
  <c r="H101" i="23"/>
  <c r="G101" i="23"/>
  <c r="F101" i="23"/>
  <c r="E101" i="23"/>
  <c r="D101" i="23"/>
  <c r="O100" i="23"/>
  <c r="N100" i="23"/>
  <c r="M100" i="23"/>
  <c r="L100" i="23"/>
  <c r="K100" i="23"/>
  <c r="J100" i="23"/>
  <c r="H100" i="23"/>
  <c r="G100" i="23"/>
  <c r="F100" i="23"/>
  <c r="E100" i="23"/>
  <c r="D100" i="23"/>
  <c r="O99" i="23"/>
  <c r="N99" i="23"/>
  <c r="M99" i="23"/>
  <c r="L99" i="23"/>
  <c r="K99" i="23"/>
  <c r="J99" i="23"/>
  <c r="H99" i="23"/>
  <c r="G99" i="23"/>
  <c r="F99" i="23"/>
  <c r="E99" i="23"/>
  <c r="D99" i="23"/>
  <c r="O98" i="23"/>
  <c r="N98" i="23"/>
  <c r="M98" i="23"/>
  <c r="L98" i="23"/>
  <c r="K98" i="23"/>
  <c r="J98" i="23"/>
  <c r="H98" i="23"/>
  <c r="G98" i="23"/>
  <c r="F98" i="23"/>
  <c r="E98" i="23"/>
  <c r="D98" i="23"/>
  <c r="O97" i="23"/>
  <c r="N97" i="23"/>
  <c r="M97" i="23"/>
  <c r="L97" i="23"/>
  <c r="K97" i="23"/>
  <c r="J97" i="23"/>
  <c r="H97" i="23"/>
  <c r="G97" i="23"/>
  <c r="F97" i="23"/>
  <c r="E97" i="23"/>
  <c r="D97" i="23"/>
  <c r="O96" i="23"/>
  <c r="N96" i="23"/>
  <c r="M96" i="23"/>
  <c r="L96" i="23"/>
  <c r="K96" i="23"/>
  <c r="J96" i="23"/>
  <c r="H96" i="23"/>
  <c r="G96" i="23"/>
  <c r="F96" i="23"/>
  <c r="E96" i="23"/>
  <c r="D96" i="23"/>
  <c r="O95" i="23"/>
  <c r="N95" i="23"/>
  <c r="M95" i="23"/>
  <c r="L95" i="23"/>
  <c r="K95" i="23"/>
  <c r="J95" i="23"/>
  <c r="H95" i="23"/>
  <c r="G95" i="23"/>
  <c r="F95" i="23"/>
  <c r="E95" i="23"/>
  <c r="D95" i="23"/>
  <c r="O94" i="23"/>
  <c r="N94" i="23"/>
  <c r="M94" i="23"/>
  <c r="L94" i="23"/>
  <c r="K94" i="23"/>
  <c r="J94" i="23"/>
  <c r="H94" i="23"/>
  <c r="G94" i="23"/>
  <c r="F94" i="23"/>
  <c r="E94" i="23"/>
  <c r="D94" i="23"/>
  <c r="O93" i="23"/>
  <c r="N93" i="23"/>
  <c r="M93" i="23"/>
  <c r="L93" i="23"/>
  <c r="K93" i="23"/>
  <c r="J93" i="23"/>
  <c r="H93" i="23"/>
  <c r="G93" i="23"/>
  <c r="F93" i="23"/>
  <c r="E93" i="23"/>
  <c r="D93" i="23"/>
  <c r="O92" i="23"/>
  <c r="N92" i="23"/>
  <c r="M92" i="23"/>
  <c r="L92" i="23"/>
  <c r="K92" i="23"/>
  <c r="J92" i="23"/>
  <c r="H92" i="23"/>
  <c r="G92" i="23"/>
  <c r="F92" i="23"/>
  <c r="E92" i="23"/>
  <c r="D92" i="23"/>
  <c r="O91" i="23"/>
  <c r="N91" i="23"/>
  <c r="M91" i="23"/>
  <c r="L91" i="23"/>
  <c r="K91" i="23"/>
  <c r="J91" i="23"/>
  <c r="H91" i="23"/>
  <c r="G91" i="23"/>
  <c r="F91" i="23"/>
  <c r="E91" i="23"/>
  <c r="D91" i="23"/>
  <c r="O90" i="23"/>
  <c r="N90" i="23"/>
  <c r="M90" i="23"/>
  <c r="L90" i="23"/>
  <c r="K90" i="23"/>
  <c r="J90" i="23"/>
  <c r="H90" i="23"/>
  <c r="G90" i="23"/>
  <c r="F90" i="23"/>
  <c r="E90" i="23"/>
  <c r="D90" i="23"/>
  <c r="O48" i="23"/>
  <c r="N48" i="23"/>
  <c r="M48" i="23"/>
  <c r="L48" i="23"/>
  <c r="K48" i="23"/>
  <c r="J48" i="23"/>
  <c r="H48" i="23"/>
  <c r="G48" i="23"/>
  <c r="F48" i="23"/>
  <c r="E48" i="23"/>
  <c r="D48" i="23"/>
  <c r="O50" i="23"/>
  <c r="N50" i="23"/>
  <c r="M50" i="23"/>
  <c r="L50" i="23"/>
  <c r="K50" i="23"/>
  <c r="J50" i="23"/>
  <c r="H50" i="23"/>
  <c r="G50" i="23"/>
  <c r="F50" i="23"/>
  <c r="E50" i="23"/>
  <c r="D50" i="23"/>
  <c r="O49" i="23"/>
  <c r="N49" i="23"/>
  <c r="M49" i="23"/>
  <c r="L49" i="23"/>
  <c r="K49" i="23"/>
  <c r="J49" i="23"/>
  <c r="H49" i="23"/>
  <c r="G49" i="23"/>
  <c r="F49" i="23"/>
  <c r="E49" i="23"/>
  <c r="D49" i="23"/>
  <c r="O47" i="23"/>
  <c r="N47" i="23"/>
  <c r="M47" i="23"/>
  <c r="L47" i="23"/>
  <c r="K47" i="23"/>
  <c r="J47" i="23"/>
  <c r="H47" i="23"/>
  <c r="G47" i="23"/>
  <c r="F47" i="23"/>
  <c r="E47" i="23"/>
  <c r="D47" i="23"/>
  <c r="O46" i="23"/>
  <c r="N46" i="23"/>
  <c r="M46" i="23"/>
  <c r="L46" i="23"/>
  <c r="K46" i="23"/>
  <c r="J46" i="23"/>
  <c r="H46" i="23"/>
  <c r="G46" i="23"/>
  <c r="F46" i="23"/>
  <c r="E46" i="23"/>
  <c r="D46" i="23"/>
  <c r="O45" i="23"/>
  <c r="N45" i="23"/>
  <c r="M45" i="23"/>
  <c r="L45" i="23"/>
  <c r="K45" i="23"/>
  <c r="J45" i="23"/>
  <c r="H45" i="23"/>
  <c r="G45" i="23"/>
  <c r="F45" i="23"/>
  <c r="E45" i="23"/>
  <c r="D45" i="23"/>
  <c r="O44" i="23"/>
  <c r="N44" i="23"/>
  <c r="M44" i="23"/>
  <c r="L44" i="23"/>
  <c r="K44" i="23"/>
  <c r="J44" i="23"/>
  <c r="H44" i="23"/>
  <c r="G44" i="23"/>
  <c r="F44" i="23"/>
  <c r="E44" i="23"/>
  <c r="D44" i="23"/>
  <c r="O43" i="23"/>
  <c r="N43" i="23"/>
  <c r="M43" i="23"/>
  <c r="L43" i="23"/>
  <c r="K43" i="23"/>
  <c r="J43" i="23"/>
  <c r="H43" i="23"/>
  <c r="G43" i="23"/>
  <c r="F43" i="23"/>
  <c r="E43" i="23"/>
  <c r="D43" i="23"/>
  <c r="O42" i="23"/>
  <c r="N42" i="23"/>
  <c r="M42" i="23"/>
  <c r="L42" i="23"/>
  <c r="K42" i="23"/>
  <c r="J42" i="23"/>
  <c r="H42" i="23"/>
  <c r="G42" i="23"/>
  <c r="F42" i="23"/>
  <c r="E42" i="23"/>
  <c r="D42" i="23"/>
  <c r="O41" i="23"/>
  <c r="N41" i="23"/>
  <c r="M41" i="23"/>
  <c r="L41" i="23"/>
  <c r="K41" i="23"/>
  <c r="J41" i="23"/>
  <c r="H41" i="23"/>
  <c r="G41" i="23"/>
  <c r="F41" i="23"/>
  <c r="E41" i="23"/>
  <c r="D41" i="23"/>
  <c r="O40" i="23"/>
  <c r="N40" i="23"/>
  <c r="M40" i="23"/>
  <c r="L40" i="23"/>
  <c r="K40" i="23"/>
  <c r="J40" i="23"/>
  <c r="H40" i="23"/>
  <c r="G40" i="23"/>
  <c r="F40" i="23"/>
  <c r="E40" i="23"/>
  <c r="D40" i="23"/>
  <c r="O39" i="23"/>
  <c r="N39" i="23"/>
  <c r="M39" i="23"/>
  <c r="L39" i="23"/>
  <c r="K39" i="23"/>
  <c r="J39" i="23"/>
  <c r="H39" i="23"/>
  <c r="G39" i="23"/>
  <c r="F39" i="23"/>
  <c r="E39" i="23"/>
  <c r="D39" i="23"/>
  <c r="O38" i="23"/>
  <c r="N38" i="23"/>
  <c r="M38" i="23"/>
  <c r="L38" i="23"/>
  <c r="K38" i="23"/>
  <c r="J38" i="23"/>
  <c r="H38" i="23"/>
  <c r="G38" i="23"/>
  <c r="F38" i="23"/>
  <c r="E38" i="23"/>
  <c r="D38" i="23"/>
  <c r="O37" i="23"/>
  <c r="N37" i="23"/>
  <c r="M37" i="23"/>
  <c r="L37" i="23"/>
  <c r="K37" i="23"/>
  <c r="J37" i="23"/>
  <c r="H37" i="23"/>
  <c r="G37" i="23"/>
  <c r="F37" i="23"/>
  <c r="E37" i="23"/>
  <c r="D37" i="23"/>
  <c r="O36" i="23"/>
  <c r="N36" i="23"/>
  <c r="M36" i="23"/>
  <c r="L36" i="23"/>
  <c r="K36" i="23"/>
  <c r="J36" i="23"/>
  <c r="H36" i="23"/>
  <c r="G36" i="23"/>
  <c r="F36" i="23"/>
  <c r="E36" i="23"/>
  <c r="D36" i="23"/>
  <c r="O35" i="23"/>
  <c r="N35" i="23"/>
  <c r="M35" i="23"/>
  <c r="L35" i="23"/>
  <c r="K35" i="23"/>
  <c r="J35" i="23"/>
  <c r="H35" i="23"/>
  <c r="G35" i="23"/>
  <c r="F35" i="23"/>
  <c r="E35" i="23"/>
  <c r="D35" i="23"/>
  <c r="O34" i="23"/>
  <c r="N34" i="23"/>
  <c r="M34" i="23"/>
  <c r="L34" i="23"/>
  <c r="K34" i="23"/>
  <c r="J34" i="23"/>
  <c r="H34" i="23"/>
  <c r="G34" i="23"/>
  <c r="F34" i="23"/>
  <c r="E34" i="23"/>
  <c r="D34" i="23"/>
  <c r="O33" i="23"/>
  <c r="N33" i="23"/>
  <c r="M33" i="23"/>
  <c r="L33" i="23"/>
  <c r="K33" i="23"/>
  <c r="J33" i="23"/>
  <c r="H33" i="23"/>
  <c r="G33" i="23"/>
  <c r="F33" i="23"/>
  <c r="E33" i="23"/>
  <c r="D33" i="23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O153" i="21"/>
  <c r="N153" i="21"/>
  <c r="M153" i="21"/>
  <c r="L153" i="21"/>
  <c r="K153" i="21"/>
  <c r="J153" i="21"/>
  <c r="I153" i="21"/>
  <c r="H153" i="21"/>
  <c r="G153" i="21"/>
  <c r="F153" i="21"/>
  <c r="E153" i="21"/>
  <c r="D153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O135" i="21"/>
  <c r="N135" i="21"/>
  <c r="M135" i="21"/>
  <c r="L135" i="21"/>
  <c r="K135" i="21"/>
  <c r="J135" i="21"/>
  <c r="I135" i="21"/>
  <c r="H135" i="21"/>
  <c r="G135" i="21"/>
  <c r="F135" i="21"/>
  <c r="E135" i="21"/>
  <c r="D135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O122" i="21"/>
  <c r="N122" i="21"/>
  <c r="M122" i="21"/>
  <c r="L122" i="21"/>
  <c r="K122" i="21"/>
  <c r="J122" i="21"/>
  <c r="H122" i="21"/>
  <c r="G122" i="21"/>
  <c r="F122" i="21"/>
  <c r="E122" i="21"/>
  <c r="D122" i="21"/>
  <c r="O121" i="21"/>
  <c r="N121" i="21"/>
  <c r="M121" i="21"/>
  <c r="L121" i="21"/>
  <c r="K121" i="21"/>
  <c r="J121" i="21"/>
  <c r="H121" i="21"/>
  <c r="G121" i="21"/>
  <c r="F121" i="21"/>
  <c r="E121" i="21"/>
  <c r="D121" i="21"/>
  <c r="O120" i="21"/>
  <c r="N120" i="21"/>
  <c r="M120" i="21"/>
  <c r="L120" i="21"/>
  <c r="K120" i="21"/>
  <c r="J120" i="21"/>
  <c r="H120" i="21"/>
  <c r="G120" i="21"/>
  <c r="F120" i="21"/>
  <c r="E120" i="21"/>
  <c r="D120" i="21"/>
  <c r="O119" i="21"/>
  <c r="N119" i="21"/>
  <c r="M119" i="21"/>
  <c r="L119" i="21"/>
  <c r="K119" i="21"/>
  <c r="J119" i="21"/>
  <c r="H119" i="21"/>
  <c r="G119" i="21"/>
  <c r="F119" i="21"/>
  <c r="E119" i="21"/>
  <c r="D119" i="21"/>
  <c r="O118" i="21"/>
  <c r="N118" i="21"/>
  <c r="M118" i="21"/>
  <c r="L118" i="21"/>
  <c r="K118" i="21"/>
  <c r="J118" i="21"/>
  <c r="H118" i="21"/>
  <c r="G118" i="21"/>
  <c r="F118" i="21"/>
  <c r="E118" i="21"/>
  <c r="D118" i="21"/>
  <c r="O117" i="21"/>
  <c r="N117" i="21"/>
  <c r="M117" i="21"/>
  <c r="L117" i="21"/>
  <c r="K117" i="21"/>
  <c r="J117" i="21"/>
  <c r="H117" i="21"/>
  <c r="G117" i="21"/>
  <c r="F117" i="21"/>
  <c r="E117" i="21"/>
  <c r="D117" i="21"/>
  <c r="O116" i="21"/>
  <c r="N116" i="21"/>
  <c r="M116" i="21"/>
  <c r="L116" i="21"/>
  <c r="K116" i="21"/>
  <c r="J116" i="21"/>
  <c r="H116" i="21"/>
  <c r="G116" i="21"/>
  <c r="F116" i="21"/>
  <c r="E116" i="21"/>
  <c r="D116" i="21"/>
  <c r="O115" i="21"/>
  <c r="N115" i="21"/>
  <c r="M115" i="21"/>
  <c r="L115" i="21"/>
  <c r="K115" i="21"/>
  <c r="J115" i="21"/>
  <c r="H115" i="21"/>
  <c r="G115" i="21"/>
  <c r="F115" i="21"/>
  <c r="E115" i="21"/>
  <c r="D115" i="21"/>
  <c r="O114" i="21"/>
  <c r="N114" i="21"/>
  <c r="M114" i="21"/>
  <c r="L114" i="21"/>
  <c r="K114" i="21"/>
  <c r="J114" i="21"/>
  <c r="H114" i="21"/>
  <c r="G114" i="21"/>
  <c r="F114" i="21"/>
  <c r="E114" i="21"/>
  <c r="D114" i="21"/>
  <c r="O103" i="21"/>
  <c r="N103" i="21"/>
  <c r="M103" i="21"/>
  <c r="L103" i="21"/>
  <c r="K103" i="21"/>
  <c r="J103" i="21"/>
  <c r="H103" i="21"/>
  <c r="G103" i="21"/>
  <c r="F103" i="21"/>
  <c r="E103" i="21"/>
  <c r="D103" i="21"/>
  <c r="O102" i="21"/>
  <c r="N102" i="21"/>
  <c r="M102" i="21"/>
  <c r="L102" i="21"/>
  <c r="K102" i="21"/>
  <c r="J102" i="21"/>
  <c r="H102" i="21"/>
  <c r="G102" i="21"/>
  <c r="F102" i="21"/>
  <c r="E102" i="21"/>
  <c r="D102" i="21"/>
  <c r="O101" i="21"/>
  <c r="N101" i="21"/>
  <c r="M101" i="21"/>
  <c r="L101" i="21"/>
  <c r="K101" i="21"/>
  <c r="J101" i="21"/>
  <c r="H101" i="21"/>
  <c r="G101" i="21"/>
  <c r="F101" i="21"/>
  <c r="E101" i="21"/>
  <c r="D101" i="21"/>
  <c r="O100" i="21"/>
  <c r="N100" i="21"/>
  <c r="M100" i="21"/>
  <c r="L100" i="21"/>
  <c r="K100" i="21"/>
  <c r="J100" i="21"/>
  <c r="H100" i="21"/>
  <c r="G100" i="21"/>
  <c r="F100" i="21"/>
  <c r="E100" i="21"/>
  <c r="D100" i="21"/>
  <c r="O99" i="21"/>
  <c r="N99" i="21"/>
  <c r="M99" i="21"/>
  <c r="L99" i="21"/>
  <c r="K99" i="21"/>
  <c r="J99" i="21"/>
  <c r="H99" i="21"/>
  <c r="G99" i="21"/>
  <c r="F99" i="21"/>
  <c r="E99" i="21"/>
  <c r="D99" i="21"/>
  <c r="O98" i="21"/>
  <c r="N98" i="21"/>
  <c r="M98" i="21"/>
  <c r="L98" i="21"/>
  <c r="K98" i="21"/>
  <c r="J98" i="21"/>
  <c r="H98" i="21"/>
  <c r="G98" i="21"/>
  <c r="F98" i="21"/>
  <c r="E98" i="21"/>
  <c r="D98" i="21"/>
  <c r="O97" i="21"/>
  <c r="N97" i="21"/>
  <c r="M97" i="21"/>
  <c r="L97" i="21"/>
  <c r="K97" i="21"/>
  <c r="J97" i="21"/>
  <c r="H97" i="21"/>
  <c r="G97" i="21"/>
  <c r="F97" i="21"/>
  <c r="E97" i="21"/>
  <c r="D97" i="21"/>
  <c r="O96" i="21"/>
  <c r="N96" i="21"/>
  <c r="M96" i="21"/>
  <c r="L96" i="21"/>
  <c r="K96" i="21"/>
  <c r="J96" i="21"/>
  <c r="H96" i="21"/>
  <c r="G96" i="21"/>
  <c r="F96" i="21"/>
  <c r="E96" i="21"/>
  <c r="D96" i="21"/>
  <c r="O95" i="21"/>
  <c r="N95" i="21"/>
  <c r="M95" i="21"/>
  <c r="L95" i="21"/>
  <c r="K95" i="21"/>
  <c r="J95" i="21"/>
  <c r="H95" i="21"/>
  <c r="G95" i="21"/>
  <c r="F95" i="21"/>
  <c r="E95" i="21"/>
  <c r="D95" i="21"/>
  <c r="O86" i="21"/>
  <c r="N86" i="21"/>
  <c r="M86" i="21"/>
  <c r="L86" i="21"/>
  <c r="K86" i="21"/>
  <c r="J86" i="21"/>
  <c r="H86" i="21"/>
  <c r="G86" i="21"/>
  <c r="F86" i="21"/>
  <c r="E86" i="21"/>
  <c r="D86" i="21"/>
  <c r="O85" i="21"/>
  <c r="N85" i="21"/>
  <c r="M85" i="21"/>
  <c r="L85" i="21"/>
  <c r="K85" i="21"/>
  <c r="J85" i="21"/>
  <c r="H85" i="21"/>
  <c r="G85" i="21"/>
  <c r="F85" i="21"/>
  <c r="E85" i="21"/>
  <c r="D85" i="21"/>
  <c r="O84" i="21"/>
  <c r="N84" i="21"/>
  <c r="M84" i="21"/>
  <c r="L84" i="21"/>
  <c r="K84" i="21"/>
  <c r="J84" i="21"/>
  <c r="H84" i="21"/>
  <c r="G84" i="21"/>
  <c r="F84" i="21"/>
  <c r="E84" i="21"/>
  <c r="D84" i="21"/>
  <c r="O83" i="21"/>
  <c r="N83" i="21"/>
  <c r="M83" i="21"/>
  <c r="L83" i="21"/>
  <c r="K83" i="21"/>
  <c r="J83" i="21"/>
  <c r="H83" i="21"/>
  <c r="G83" i="21"/>
  <c r="F83" i="21"/>
  <c r="E83" i="21"/>
  <c r="D83" i="21"/>
  <c r="O82" i="21"/>
  <c r="N82" i="21"/>
  <c r="M82" i="21"/>
  <c r="L82" i="21"/>
  <c r="K82" i="21"/>
  <c r="J82" i="21"/>
  <c r="H82" i="21"/>
  <c r="G82" i="21"/>
  <c r="F82" i="21"/>
  <c r="E82" i="21"/>
  <c r="D82" i="21"/>
  <c r="O81" i="21"/>
  <c r="N81" i="21"/>
  <c r="M81" i="21"/>
  <c r="L81" i="21"/>
  <c r="K81" i="21"/>
  <c r="J81" i="21"/>
  <c r="H81" i="21"/>
  <c r="G81" i="21"/>
  <c r="F81" i="21"/>
  <c r="E81" i="21"/>
  <c r="D81" i="21"/>
  <c r="O80" i="21"/>
  <c r="N80" i="21"/>
  <c r="M80" i="21"/>
  <c r="L80" i="21"/>
  <c r="K80" i="21"/>
  <c r="J80" i="21"/>
  <c r="H80" i="21"/>
  <c r="G80" i="21"/>
  <c r="F80" i="21"/>
  <c r="E80" i="21"/>
  <c r="D80" i="21"/>
  <c r="O79" i="21"/>
  <c r="N79" i="21"/>
  <c r="M79" i="21"/>
  <c r="L79" i="21"/>
  <c r="K79" i="21"/>
  <c r="J79" i="21"/>
  <c r="H79" i="21"/>
  <c r="G79" i="21"/>
  <c r="F79" i="21"/>
  <c r="E79" i="21"/>
  <c r="D79" i="21"/>
  <c r="O78" i="21"/>
  <c r="N78" i="21"/>
  <c r="M78" i="21"/>
  <c r="L78" i="21"/>
  <c r="K78" i="21"/>
  <c r="J78" i="21"/>
  <c r="H78" i="21"/>
  <c r="G78" i="21"/>
  <c r="F78" i="21"/>
  <c r="E78" i="21"/>
  <c r="D78" i="21"/>
  <c r="O77" i="21"/>
  <c r="N77" i="21"/>
  <c r="M77" i="21"/>
  <c r="L77" i="21"/>
  <c r="K77" i="21"/>
  <c r="J77" i="21"/>
  <c r="H77" i="21"/>
  <c r="G77" i="21"/>
  <c r="F77" i="21"/>
  <c r="E77" i="21"/>
  <c r="D77" i="21"/>
  <c r="O76" i="21"/>
  <c r="N76" i="21"/>
  <c r="M76" i="21"/>
  <c r="L76" i="21"/>
  <c r="K76" i="21"/>
  <c r="J76" i="21"/>
  <c r="H76" i="21"/>
  <c r="G76" i="21"/>
  <c r="F76" i="21"/>
  <c r="E76" i="21"/>
  <c r="D76" i="21"/>
  <c r="O75" i="21"/>
  <c r="N75" i="21"/>
  <c r="M75" i="21"/>
  <c r="L75" i="21"/>
  <c r="K75" i="21"/>
  <c r="J75" i="21"/>
  <c r="H75" i="21"/>
  <c r="G75" i="21"/>
  <c r="F75" i="21"/>
  <c r="E75" i="21"/>
  <c r="D75" i="21"/>
  <c r="O74" i="21"/>
  <c r="N74" i="21"/>
  <c r="M74" i="21"/>
  <c r="L74" i="21"/>
  <c r="K74" i="21"/>
  <c r="J74" i="21"/>
  <c r="H74" i="21"/>
  <c r="G74" i="21"/>
  <c r="F74" i="21"/>
  <c r="E74" i="21"/>
  <c r="D74" i="21"/>
  <c r="O73" i="21"/>
  <c r="N73" i="21"/>
  <c r="M73" i="21"/>
  <c r="L73" i="21"/>
  <c r="K73" i="21"/>
  <c r="J73" i="21"/>
  <c r="H73" i="21"/>
  <c r="G73" i="21"/>
  <c r="F73" i="21"/>
  <c r="E73" i="21"/>
  <c r="D73" i="21"/>
  <c r="O72" i="21"/>
  <c r="N72" i="21"/>
  <c r="M72" i="21"/>
  <c r="L72" i="21"/>
  <c r="K72" i="21"/>
  <c r="J72" i="21"/>
  <c r="H72" i="21"/>
  <c r="G72" i="21"/>
  <c r="F72" i="21"/>
  <c r="E72" i="21"/>
  <c r="D72" i="21"/>
  <c r="O63" i="21"/>
  <c r="N63" i="21"/>
  <c r="M63" i="21"/>
  <c r="L63" i="21"/>
  <c r="K63" i="21"/>
  <c r="J63" i="21"/>
  <c r="H63" i="21"/>
  <c r="G63" i="21"/>
  <c r="F63" i="21"/>
  <c r="E63" i="21"/>
  <c r="D63" i="21"/>
  <c r="O62" i="21"/>
  <c r="N62" i="21"/>
  <c r="M62" i="21"/>
  <c r="L62" i="21"/>
  <c r="K62" i="21"/>
  <c r="J62" i="21"/>
  <c r="H62" i="21"/>
  <c r="G62" i="21"/>
  <c r="F62" i="21"/>
  <c r="E62" i="21"/>
  <c r="D62" i="21"/>
  <c r="O61" i="21"/>
  <c r="N61" i="21"/>
  <c r="M61" i="21"/>
  <c r="L61" i="21"/>
  <c r="K61" i="21"/>
  <c r="J61" i="21"/>
  <c r="H61" i="21"/>
  <c r="G61" i="21"/>
  <c r="F61" i="21"/>
  <c r="E61" i="21"/>
  <c r="D61" i="21"/>
  <c r="O60" i="21"/>
  <c r="N60" i="21"/>
  <c r="M60" i="21"/>
  <c r="L60" i="21"/>
  <c r="K60" i="21"/>
  <c r="J60" i="21"/>
  <c r="H60" i="21"/>
  <c r="G60" i="21"/>
  <c r="F60" i="21"/>
  <c r="E60" i="21"/>
  <c r="D60" i="21"/>
  <c r="O59" i="21"/>
  <c r="N59" i="21"/>
  <c r="M59" i="21"/>
  <c r="L59" i="21"/>
  <c r="K59" i="21"/>
  <c r="J59" i="21"/>
  <c r="H59" i="21"/>
  <c r="G59" i="21"/>
  <c r="F59" i="21"/>
  <c r="E59" i="21"/>
  <c r="D59" i="21"/>
  <c r="O58" i="21"/>
  <c r="N58" i="21"/>
  <c r="M58" i="21"/>
  <c r="L58" i="21"/>
  <c r="K58" i="21"/>
  <c r="J58" i="21"/>
  <c r="H58" i="21"/>
  <c r="G58" i="21"/>
  <c r="F58" i="21"/>
  <c r="E58" i="21"/>
  <c r="D58" i="21"/>
  <c r="O57" i="21"/>
  <c r="N57" i="21"/>
  <c r="O56" i="21"/>
  <c r="N56" i="21"/>
  <c r="M56" i="21"/>
  <c r="L56" i="21"/>
  <c r="K56" i="21"/>
  <c r="J56" i="21"/>
  <c r="H56" i="21"/>
  <c r="G56" i="21"/>
  <c r="F56" i="21"/>
  <c r="E56" i="21"/>
  <c r="D56" i="21"/>
  <c r="O55" i="21"/>
  <c r="N55" i="21"/>
  <c r="M55" i="21"/>
  <c r="L55" i="21"/>
  <c r="K55" i="21"/>
  <c r="J55" i="21"/>
  <c r="H55" i="21"/>
  <c r="G55" i="21"/>
  <c r="F55" i="21"/>
  <c r="E55" i="21"/>
  <c r="D55" i="21"/>
  <c r="O54" i="21"/>
  <c r="N54" i="21"/>
  <c r="M54" i="21"/>
  <c r="L54" i="21"/>
  <c r="K54" i="21"/>
  <c r="J54" i="21"/>
  <c r="H54" i="21"/>
  <c r="G54" i="21"/>
  <c r="F54" i="21"/>
  <c r="E54" i="21"/>
  <c r="O53" i="21"/>
  <c r="N53" i="21"/>
  <c r="M53" i="21"/>
  <c r="L53" i="21"/>
  <c r="K53" i="21"/>
  <c r="J53" i="21"/>
  <c r="H53" i="21"/>
  <c r="G53" i="21"/>
  <c r="F53" i="21"/>
  <c r="E53" i="21"/>
  <c r="D53" i="21"/>
  <c r="O52" i="21"/>
  <c r="N52" i="21"/>
  <c r="M52" i="21"/>
  <c r="L52" i="21"/>
  <c r="K52" i="21"/>
  <c r="J52" i="21"/>
  <c r="H52" i="21"/>
  <c r="G52" i="21"/>
  <c r="F52" i="21"/>
  <c r="E52" i="21"/>
  <c r="D52" i="21"/>
  <c r="O51" i="21"/>
  <c r="N51" i="21"/>
  <c r="M51" i="21"/>
  <c r="L51" i="21"/>
  <c r="K51" i="21"/>
  <c r="J51" i="21"/>
  <c r="H51" i="21"/>
  <c r="G51" i="21"/>
  <c r="F51" i="21"/>
  <c r="E51" i="21"/>
  <c r="D51" i="21"/>
  <c r="O50" i="21"/>
  <c r="N50" i="21"/>
  <c r="M50" i="21"/>
  <c r="L50" i="21"/>
  <c r="K50" i="21"/>
  <c r="J50" i="21"/>
  <c r="H50" i="21"/>
  <c r="G50" i="21"/>
  <c r="F50" i="21"/>
  <c r="E50" i="21"/>
  <c r="D50" i="21"/>
  <c r="O49" i="21"/>
  <c r="N49" i="21"/>
  <c r="M49" i="21"/>
  <c r="L49" i="21"/>
  <c r="K49" i="21"/>
  <c r="J49" i="21"/>
  <c r="H49" i="21"/>
  <c r="G49" i="21"/>
  <c r="F49" i="21"/>
  <c r="E49" i="21"/>
  <c r="D49" i="21"/>
  <c r="O41" i="21"/>
  <c r="N41" i="21"/>
  <c r="M41" i="21"/>
  <c r="L41" i="21"/>
  <c r="K41" i="21"/>
  <c r="J41" i="21"/>
  <c r="H41" i="21"/>
  <c r="G41" i="21"/>
  <c r="F41" i="21"/>
  <c r="E41" i="21"/>
  <c r="D41" i="21"/>
  <c r="O40" i="21"/>
  <c r="N40" i="21"/>
  <c r="M40" i="21"/>
  <c r="L40" i="21"/>
  <c r="K40" i="21"/>
  <c r="J40" i="21"/>
  <c r="H40" i="21"/>
  <c r="G40" i="21"/>
  <c r="F40" i="21"/>
  <c r="E40" i="21"/>
  <c r="D40" i="21"/>
  <c r="O39" i="21"/>
  <c r="N39" i="21"/>
  <c r="M39" i="21"/>
  <c r="L39" i="21"/>
  <c r="K39" i="21"/>
  <c r="J39" i="21"/>
  <c r="H39" i="21"/>
  <c r="G39" i="21"/>
  <c r="F39" i="21"/>
  <c r="E39" i="21"/>
  <c r="D39" i="21"/>
  <c r="O38" i="21"/>
  <c r="N38" i="21"/>
  <c r="M38" i="21"/>
  <c r="L38" i="21"/>
  <c r="K38" i="21"/>
  <c r="J38" i="21"/>
  <c r="H38" i="21"/>
  <c r="G38" i="21"/>
  <c r="F38" i="21"/>
  <c r="E38" i="21"/>
  <c r="D38" i="21"/>
  <c r="O37" i="21"/>
  <c r="N37" i="21"/>
  <c r="M37" i="21"/>
  <c r="L37" i="21"/>
  <c r="K37" i="21"/>
  <c r="J37" i="21"/>
  <c r="H37" i="21"/>
  <c r="G37" i="21"/>
  <c r="F37" i="21"/>
  <c r="E37" i="21"/>
  <c r="D37" i="21"/>
  <c r="O36" i="21"/>
  <c r="N36" i="21"/>
  <c r="M36" i="21"/>
  <c r="L36" i="21"/>
  <c r="K36" i="21"/>
  <c r="J36" i="21"/>
  <c r="H36" i="21"/>
  <c r="G36" i="21"/>
  <c r="F36" i="21"/>
  <c r="E36" i="21"/>
  <c r="D36" i="21"/>
  <c r="O35" i="21"/>
  <c r="N35" i="21"/>
  <c r="M35" i="21"/>
  <c r="L35" i="21"/>
  <c r="K35" i="21"/>
  <c r="J35" i="21"/>
  <c r="H35" i="21"/>
  <c r="G35" i="21"/>
  <c r="F35" i="21"/>
  <c r="E35" i="21"/>
  <c r="D35" i="21"/>
  <c r="O34" i="21"/>
  <c r="N34" i="21"/>
  <c r="M34" i="21"/>
  <c r="L34" i="21"/>
  <c r="K34" i="21"/>
  <c r="J34" i="21"/>
  <c r="H34" i="21"/>
  <c r="G34" i="21"/>
  <c r="F34" i="21"/>
  <c r="E34" i="21"/>
  <c r="D34" i="21"/>
  <c r="O33" i="21"/>
  <c r="N33" i="21"/>
  <c r="M33" i="21"/>
  <c r="L33" i="21"/>
  <c r="K33" i="21"/>
  <c r="J33" i="21"/>
  <c r="H33" i="21"/>
  <c r="G33" i="21"/>
  <c r="F33" i="21"/>
  <c r="E33" i="21"/>
  <c r="D33" i="21"/>
  <c r="O32" i="21"/>
  <c r="N32" i="21"/>
  <c r="M32" i="21"/>
  <c r="L32" i="21"/>
  <c r="K32" i="21"/>
  <c r="J32" i="21"/>
  <c r="H32" i="21"/>
  <c r="G32" i="21"/>
  <c r="F32" i="21"/>
  <c r="E32" i="21"/>
  <c r="D32" i="21"/>
  <c r="O31" i="21"/>
  <c r="N31" i="21"/>
  <c r="M31" i="21"/>
  <c r="L31" i="21"/>
  <c r="K31" i="21"/>
  <c r="J31" i="21"/>
  <c r="H31" i="21"/>
  <c r="G31" i="21"/>
  <c r="F31" i="21"/>
  <c r="E31" i="21"/>
  <c r="D31" i="21"/>
  <c r="O30" i="21"/>
  <c r="N30" i="21"/>
  <c r="M30" i="21"/>
  <c r="L30" i="21"/>
  <c r="K30" i="21"/>
  <c r="J30" i="21"/>
  <c r="H30" i="21"/>
  <c r="G30" i="21"/>
  <c r="F30" i="21"/>
  <c r="E30" i="21"/>
  <c r="D30" i="21"/>
  <c r="O29" i="21"/>
  <c r="N29" i="21"/>
  <c r="M29" i="21"/>
  <c r="L29" i="21"/>
  <c r="K29" i="21"/>
  <c r="J29" i="21"/>
  <c r="H29" i="21"/>
  <c r="G29" i="21"/>
  <c r="F29" i="21"/>
  <c r="E29" i="21"/>
  <c r="D29" i="21"/>
  <c r="O28" i="21"/>
  <c r="N28" i="21"/>
  <c r="M28" i="21"/>
  <c r="L28" i="21"/>
  <c r="K28" i="21"/>
  <c r="J28" i="21"/>
  <c r="H28" i="21"/>
  <c r="G28" i="21"/>
  <c r="F28" i="21"/>
  <c r="E28" i="21"/>
  <c r="D28" i="21"/>
  <c r="O27" i="21"/>
  <c r="N27" i="21"/>
  <c r="M27" i="21"/>
  <c r="L27" i="21"/>
  <c r="K27" i="21"/>
  <c r="J27" i="21"/>
  <c r="H27" i="21"/>
  <c r="G27" i="21"/>
  <c r="F27" i="21"/>
  <c r="E27" i="21"/>
  <c r="D27" i="21"/>
  <c r="O26" i="21"/>
  <c r="N26" i="21"/>
  <c r="M26" i="21"/>
  <c r="L26" i="21"/>
  <c r="K26" i="21"/>
  <c r="J26" i="21"/>
  <c r="H26" i="21"/>
  <c r="G26" i="21"/>
  <c r="F26" i="21"/>
  <c r="E26" i="21"/>
  <c r="D26" i="21"/>
  <c r="O18" i="21"/>
  <c r="N18" i="21"/>
  <c r="M18" i="21"/>
  <c r="L18" i="21"/>
  <c r="K18" i="21"/>
  <c r="J18" i="21"/>
  <c r="H18" i="21"/>
  <c r="G18" i="21"/>
  <c r="F18" i="21"/>
  <c r="E18" i="21"/>
  <c r="D18" i="21"/>
  <c r="O17" i="21"/>
  <c r="N17" i="21"/>
  <c r="M17" i="21"/>
  <c r="L17" i="21"/>
  <c r="K17" i="21"/>
  <c r="J17" i="21"/>
  <c r="H17" i="21"/>
  <c r="G17" i="21"/>
  <c r="F17" i="21"/>
  <c r="E17" i="21"/>
  <c r="D17" i="21"/>
  <c r="O16" i="21"/>
  <c r="N16" i="21"/>
  <c r="M16" i="21"/>
  <c r="L16" i="21"/>
  <c r="K16" i="21"/>
  <c r="J16" i="21"/>
  <c r="H16" i="21"/>
  <c r="G16" i="21"/>
  <c r="F16" i="21"/>
  <c r="E16" i="21"/>
  <c r="D16" i="21"/>
  <c r="O15" i="21"/>
  <c r="N15" i="21"/>
  <c r="M15" i="21"/>
  <c r="L15" i="21"/>
  <c r="K15" i="21"/>
  <c r="J15" i="21"/>
  <c r="H15" i="21"/>
  <c r="G15" i="21"/>
  <c r="F15" i="21"/>
  <c r="E15" i="21"/>
  <c r="D15" i="21"/>
  <c r="O14" i="21"/>
  <c r="N14" i="21"/>
  <c r="M14" i="21"/>
  <c r="L14" i="21"/>
  <c r="K14" i="21"/>
  <c r="J14" i="21"/>
  <c r="H14" i="21"/>
  <c r="G14" i="21"/>
  <c r="F14" i="21"/>
  <c r="E14" i="21"/>
  <c r="D14" i="21"/>
  <c r="O13" i="21"/>
  <c r="N13" i="21"/>
  <c r="M13" i="21"/>
  <c r="L13" i="21"/>
  <c r="K13" i="21"/>
  <c r="J13" i="21"/>
  <c r="H13" i="21"/>
  <c r="G13" i="21"/>
  <c r="F13" i="21"/>
  <c r="E13" i="21"/>
  <c r="D13" i="21"/>
  <c r="O12" i="21"/>
  <c r="N12" i="21"/>
  <c r="M12" i="21"/>
  <c r="L12" i="21"/>
  <c r="K12" i="21"/>
  <c r="J12" i="21"/>
  <c r="H12" i="21"/>
  <c r="G12" i="21"/>
  <c r="F12" i="21"/>
  <c r="E12" i="21"/>
  <c r="D12" i="21"/>
  <c r="O11" i="21"/>
  <c r="N11" i="21"/>
  <c r="M11" i="21"/>
  <c r="L11" i="21"/>
  <c r="K11" i="21"/>
  <c r="J11" i="21"/>
  <c r="H11" i="21"/>
  <c r="G11" i="21"/>
  <c r="F11" i="21"/>
  <c r="E11" i="21"/>
  <c r="D11" i="21"/>
  <c r="O10" i="21"/>
  <c r="N10" i="21"/>
  <c r="M10" i="21"/>
  <c r="L10" i="21"/>
  <c r="K10" i="21"/>
  <c r="J10" i="21"/>
  <c r="H10" i="21"/>
  <c r="G10" i="21"/>
  <c r="F10" i="21"/>
  <c r="E10" i="21"/>
  <c r="D10" i="21"/>
  <c r="O9" i="21"/>
  <c r="N9" i="21"/>
  <c r="M9" i="21"/>
  <c r="L9" i="21"/>
  <c r="K9" i="21"/>
  <c r="J9" i="21"/>
  <c r="H9" i="21"/>
  <c r="G9" i="21"/>
  <c r="F9" i="21"/>
  <c r="E9" i="21"/>
  <c r="D9" i="21"/>
  <c r="O8" i="21"/>
  <c r="N8" i="21"/>
  <c r="M8" i="21"/>
  <c r="L8" i="21"/>
  <c r="K8" i="21"/>
  <c r="J8" i="21"/>
  <c r="H8" i="21"/>
  <c r="G8" i="21"/>
  <c r="F8" i="21"/>
  <c r="E8" i="21"/>
  <c r="D8" i="21"/>
  <c r="O7" i="21"/>
  <c r="N7" i="21"/>
  <c r="M7" i="21"/>
  <c r="L7" i="21"/>
  <c r="K7" i="21"/>
  <c r="J7" i="21"/>
  <c r="H7" i="21"/>
  <c r="G7" i="21"/>
  <c r="F7" i="21"/>
  <c r="E7" i="21"/>
  <c r="D7" i="21"/>
  <c r="O6" i="21"/>
  <c r="N6" i="21"/>
  <c r="M6" i="21"/>
  <c r="L6" i="21"/>
  <c r="K6" i="21"/>
  <c r="J6" i="21"/>
  <c r="H6" i="21"/>
  <c r="G6" i="21"/>
  <c r="F6" i="21"/>
  <c r="E6" i="21"/>
  <c r="D6" i="21"/>
  <c r="O5" i="21"/>
  <c r="N5" i="21"/>
  <c r="M5" i="21"/>
  <c r="L5" i="21"/>
  <c r="K5" i="21"/>
  <c r="J5" i="21"/>
  <c r="H5" i="21"/>
  <c r="G5" i="21"/>
  <c r="F5" i="21"/>
  <c r="E5" i="21"/>
  <c r="D5" i="21"/>
  <c r="O4" i="21"/>
  <c r="N4" i="21"/>
  <c r="M4" i="21"/>
  <c r="L4" i="21"/>
  <c r="K4" i="21"/>
  <c r="J4" i="21"/>
  <c r="H4" i="21"/>
  <c r="G4" i="21"/>
  <c r="F4" i="21"/>
  <c r="E4" i="21"/>
  <c r="D4" i="21"/>
  <c r="O3" i="21"/>
  <c r="N3" i="21"/>
  <c r="M3" i="21"/>
  <c r="L3" i="21"/>
  <c r="K3" i="21"/>
  <c r="J3" i="21"/>
  <c r="H3" i="21"/>
  <c r="G3" i="21"/>
  <c r="F3" i="21"/>
  <c r="E3" i="21"/>
  <c r="D3" i="21"/>
  <c r="O194" i="19"/>
  <c r="N194" i="19"/>
  <c r="M194" i="19"/>
  <c r="L194" i="19"/>
  <c r="K194" i="19"/>
  <c r="J194" i="19"/>
  <c r="I194" i="19"/>
  <c r="H194" i="19"/>
  <c r="G194" i="19"/>
  <c r="F194" i="19"/>
  <c r="E194" i="19"/>
  <c r="D194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O144" i="19"/>
  <c r="N144" i="19"/>
  <c r="M144" i="19"/>
  <c r="L144" i="19"/>
  <c r="K144" i="19"/>
  <c r="J144" i="19"/>
  <c r="I144" i="19"/>
  <c r="H144" i="19"/>
  <c r="G144" i="19"/>
  <c r="F144" i="19"/>
  <c r="E144" i="19"/>
  <c r="D144" i="19"/>
  <c r="O119" i="19"/>
  <c r="N119" i="19"/>
  <c r="M119" i="19"/>
  <c r="L119" i="19"/>
  <c r="K119" i="19"/>
  <c r="J119" i="19"/>
  <c r="I119" i="19"/>
  <c r="H119" i="19"/>
  <c r="G119" i="19"/>
  <c r="F119" i="19"/>
  <c r="E119" i="19"/>
  <c r="D119" i="19"/>
  <c r="O90" i="19"/>
  <c r="N90" i="19"/>
  <c r="M90" i="19"/>
  <c r="L90" i="19"/>
  <c r="K90" i="19"/>
  <c r="J90" i="19"/>
  <c r="G90" i="19"/>
  <c r="F90" i="19"/>
  <c r="E90" i="19"/>
  <c r="D90" i="19"/>
  <c r="O61" i="19"/>
  <c r="N61" i="19"/>
  <c r="M61" i="19"/>
  <c r="L61" i="19"/>
  <c r="K61" i="19"/>
  <c r="J61" i="19"/>
  <c r="H61" i="19"/>
  <c r="G61" i="19"/>
  <c r="F61" i="19"/>
  <c r="E61" i="19"/>
  <c r="D61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O173" i="7"/>
  <c r="N173" i="7"/>
  <c r="M173" i="7"/>
  <c r="L173" i="7"/>
  <c r="K173" i="7"/>
  <c r="J173" i="7"/>
  <c r="I173" i="7"/>
  <c r="H173" i="7"/>
  <c r="G173" i="7"/>
  <c r="F173" i="7"/>
  <c r="E173" i="7"/>
  <c r="D173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O149" i="7"/>
  <c r="N149" i="7"/>
  <c r="M149" i="7"/>
  <c r="L149" i="7"/>
  <c r="K149" i="7"/>
  <c r="J149" i="7"/>
  <c r="I149" i="7"/>
  <c r="H149" i="7"/>
  <c r="G149" i="7"/>
  <c r="E149" i="7"/>
  <c r="O148" i="7"/>
  <c r="N148" i="7"/>
  <c r="M148" i="7"/>
  <c r="L148" i="7"/>
  <c r="K148" i="7"/>
  <c r="J148" i="7"/>
  <c r="I148" i="7"/>
  <c r="H148" i="7"/>
  <c r="G148" i="7"/>
  <c r="F148" i="7"/>
  <c r="E148" i="7"/>
  <c r="O147" i="7"/>
  <c r="N147" i="7"/>
  <c r="M147" i="7"/>
  <c r="L147" i="7"/>
  <c r="K147" i="7"/>
  <c r="J147" i="7"/>
  <c r="I147" i="7"/>
  <c r="G147" i="7"/>
  <c r="F147" i="7"/>
  <c r="E147" i="7"/>
  <c r="D147" i="7"/>
  <c r="O146" i="7"/>
  <c r="N146" i="7"/>
  <c r="M146" i="7"/>
  <c r="L146" i="7"/>
  <c r="K146" i="7"/>
  <c r="J146" i="7"/>
  <c r="I146" i="7"/>
  <c r="G146" i="7"/>
  <c r="E146" i="7"/>
  <c r="D146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O197" i="13"/>
  <c r="N197" i="13"/>
  <c r="M197" i="13"/>
  <c r="L197" i="13"/>
  <c r="K197" i="13"/>
  <c r="J197" i="13"/>
  <c r="I197" i="13"/>
  <c r="H197" i="13"/>
  <c r="G197" i="13"/>
  <c r="F197" i="13"/>
  <c r="E197" i="13"/>
  <c r="D197" i="13"/>
  <c r="O196" i="13"/>
  <c r="N196" i="13"/>
  <c r="M196" i="13"/>
  <c r="L196" i="13"/>
  <c r="K196" i="13"/>
  <c r="J196" i="13"/>
  <c r="I196" i="13"/>
  <c r="H196" i="13"/>
  <c r="G196" i="13"/>
  <c r="F196" i="13"/>
  <c r="E196" i="13"/>
  <c r="D196" i="13"/>
  <c r="O195" i="13"/>
  <c r="N195" i="13"/>
  <c r="M195" i="13"/>
  <c r="L195" i="13"/>
  <c r="K195" i="13"/>
  <c r="J195" i="13"/>
  <c r="I195" i="13"/>
  <c r="H195" i="13"/>
  <c r="G195" i="13"/>
  <c r="F195" i="13"/>
  <c r="E195" i="13"/>
  <c r="D195" i="13"/>
  <c r="O194" i="13"/>
  <c r="N194" i="13"/>
  <c r="M194" i="13"/>
  <c r="L194" i="13"/>
  <c r="K194" i="13"/>
  <c r="J194" i="13"/>
  <c r="I194" i="13"/>
  <c r="H194" i="13"/>
  <c r="G194" i="13"/>
  <c r="F194" i="13"/>
  <c r="E194" i="13"/>
  <c r="D194" i="13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O192" i="13"/>
  <c r="N192" i="13"/>
  <c r="M192" i="13"/>
  <c r="L192" i="13"/>
  <c r="K192" i="13"/>
  <c r="J192" i="13"/>
  <c r="I192" i="13"/>
  <c r="H192" i="13"/>
  <c r="G192" i="13"/>
  <c r="F192" i="13"/>
  <c r="E192" i="13"/>
  <c r="D192" i="13"/>
  <c r="O191" i="13"/>
  <c r="N191" i="13"/>
  <c r="M191" i="13"/>
  <c r="L191" i="13"/>
  <c r="K191" i="13"/>
  <c r="J191" i="13"/>
  <c r="I191" i="13"/>
  <c r="H191" i="13"/>
  <c r="G191" i="13"/>
  <c r="F191" i="13"/>
  <c r="E191" i="13"/>
  <c r="D191" i="13"/>
  <c r="O190" i="13"/>
  <c r="N190" i="13"/>
  <c r="M190" i="13"/>
  <c r="L190" i="13"/>
  <c r="K190" i="13"/>
  <c r="J190" i="13"/>
  <c r="I190" i="13"/>
  <c r="H190" i="13"/>
  <c r="G190" i="13"/>
  <c r="F190" i="13"/>
  <c r="E190" i="13"/>
  <c r="D190" i="13"/>
  <c r="O189" i="13"/>
  <c r="N189" i="13"/>
  <c r="M189" i="13"/>
  <c r="L189" i="13"/>
  <c r="K189" i="13"/>
  <c r="J189" i="13"/>
  <c r="I189" i="13"/>
  <c r="H189" i="13"/>
  <c r="G189" i="13"/>
  <c r="F189" i="13"/>
  <c r="E189" i="13"/>
  <c r="D189" i="13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O187" i="13"/>
  <c r="N187" i="13"/>
  <c r="M187" i="13"/>
  <c r="L187" i="13"/>
  <c r="K187" i="13"/>
  <c r="J187" i="13"/>
  <c r="I187" i="13"/>
  <c r="H187" i="13"/>
  <c r="G187" i="13"/>
  <c r="F187" i="13"/>
  <c r="E187" i="13"/>
  <c r="D187" i="13"/>
  <c r="O186" i="13"/>
  <c r="N186" i="13"/>
  <c r="M186" i="13"/>
  <c r="L186" i="13"/>
  <c r="K186" i="13"/>
  <c r="J186" i="13"/>
  <c r="I186" i="13"/>
  <c r="H186" i="13"/>
  <c r="G186" i="13"/>
  <c r="F186" i="13"/>
  <c r="E186" i="13"/>
  <c r="D186" i="13"/>
  <c r="O174" i="13"/>
  <c r="N174" i="13"/>
  <c r="M174" i="13"/>
  <c r="L174" i="13"/>
  <c r="K174" i="13"/>
  <c r="J174" i="13"/>
  <c r="I174" i="13"/>
  <c r="H174" i="13"/>
  <c r="G174" i="13"/>
  <c r="F174" i="13"/>
  <c r="E174" i="13"/>
  <c r="D174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O19" i="13" l="1"/>
  <c r="N19" i="13"/>
  <c r="O18" i="13"/>
  <c r="N18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O94" i="13"/>
  <c r="N94" i="13"/>
  <c r="M94" i="13"/>
  <c r="L94" i="13"/>
  <c r="K94" i="13"/>
  <c r="J94" i="13"/>
  <c r="H94" i="13"/>
  <c r="G94" i="13"/>
  <c r="F94" i="13"/>
  <c r="E94" i="13"/>
  <c r="D94" i="13"/>
  <c r="O93" i="13"/>
  <c r="N93" i="13"/>
  <c r="M93" i="13"/>
  <c r="L93" i="13"/>
  <c r="K93" i="13"/>
  <c r="J93" i="13"/>
  <c r="H93" i="13"/>
  <c r="G93" i="13"/>
  <c r="F93" i="13"/>
  <c r="E93" i="13"/>
  <c r="D93" i="13"/>
  <c r="O92" i="13"/>
  <c r="N92" i="13"/>
  <c r="M92" i="13"/>
  <c r="L92" i="13"/>
  <c r="K92" i="13"/>
  <c r="J92" i="13"/>
  <c r="H92" i="13"/>
  <c r="G92" i="13"/>
  <c r="F92" i="13"/>
  <c r="E92" i="13"/>
  <c r="D92" i="13"/>
  <c r="O91" i="13"/>
  <c r="N91" i="13"/>
  <c r="M91" i="13"/>
  <c r="L91" i="13"/>
  <c r="K91" i="13"/>
  <c r="J91" i="13"/>
  <c r="H91" i="13"/>
  <c r="G91" i="13"/>
  <c r="F91" i="13"/>
  <c r="E91" i="13"/>
  <c r="D91" i="13"/>
  <c r="O90" i="13"/>
  <c r="N90" i="13"/>
  <c r="M90" i="13"/>
  <c r="L90" i="13"/>
  <c r="K90" i="13"/>
  <c r="J90" i="13"/>
  <c r="H90" i="13"/>
  <c r="G90" i="13"/>
  <c r="F90" i="13"/>
  <c r="E90" i="13"/>
  <c r="D90" i="13"/>
  <c r="O89" i="13"/>
  <c r="N89" i="13"/>
  <c r="M89" i="13"/>
  <c r="L89" i="13"/>
  <c r="K89" i="13"/>
  <c r="J89" i="13"/>
  <c r="H89" i="13"/>
  <c r="G89" i="13"/>
  <c r="F89" i="13"/>
  <c r="E89" i="13"/>
  <c r="D89" i="13"/>
  <c r="O88" i="13"/>
  <c r="N88" i="13"/>
  <c r="M88" i="13"/>
  <c r="L88" i="13"/>
  <c r="K88" i="13"/>
  <c r="J88" i="13"/>
  <c r="H88" i="13"/>
  <c r="G88" i="13"/>
  <c r="F88" i="13"/>
  <c r="E88" i="13"/>
  <c r="D88" i="13"/>
  <c r="O87" i="13"/>
  <c r="N87" i="13"/>
  <c r="M87" i="13"/>
  <c r="L87" i="13"/>
  <c r="K87" i="13"/>
  <c r="J87" i="13"/>
  <c r="H87" i="13"/>
  <c r="G87" i="13"/>
  <c r="F87" i="13"/>
  <c r="E87" i="13"/>
  <c r="D87" i="13"/>
  <c r="O66" i="13"/>
  <c r="N66" i="13"/>
  <c r="M66" i="13"/>
  <c r="L66" i="13"/>
  <c r="K66" i="13"/>
  <c r="J66" i="13"/>
  <c r="H66" i="13"/>
  <c r="G66" i="13"/>
  <c r="F66" i="13"/>
  <c r="E66" i="13"/>
  <c r="D66" i="13"/>
  <c r="O65" i="13"/>
  <c r="N65" i="13"/>
  <c r="M65" i="13"/>
  <c r="L65" i="13"/>
  <c r="K65" i="13"/>
  <c r="J65" i="13"/>
  <c r="H65" i="13"/>
  <c r="G65" i="13"/>
  <c r="F65" i="13"/>
  <c r="E65" i="13"/>
  <c r="D65" i="13"/>
  <c r="O64" i="13"/>
  <c r="N64" i="13"/>
  <c r="M64" i="13"/>
  <c r="L64" i="13"/>
  <c r="K64" i="13"/>
  <c r="J64" i="13"/>
  <c r="H64" i="13"/>
  <c r="G64" i="13"/>
  <c r="F64" i="13"/>
  <c r="E64" i="13"/>
  <c r="D64" i="13"/>
  <c r="O63" i="13"/>
  <c r="N63" i="13"/>
  <c r="M63" i="13"/>
  <c r="L63" i="13"/>
  <c r="K63" i="13"/>
  <c r="J63" i="13"/>
  <c r="H63" i="13"/>
  <c r="G63" i="13"/>
  <c r="F63" i="13"/>
  <c r="E63" i="13"/>
  <c r="D63" i="13"/>
  <c r="O62" i="13"/>
  <c r="N62" i="13"/>
  <c r="M62" i="13"/>
  <c r="L62" i="13"/>
  <c r="K62" i="13"/>
  <c r="J62" i="13"/>
  <c r="H62" i="13"/>
  <c r="G62" i="13"/>
  <c r="F62" i="13"/>
  <c r="E62" i="13"/>
  <c r="D62" i="13"/>
  <c r="O61" i="13"/>
  <c r="N61" i="13"/>
  <c r="M61" i="13"/>
  <c r="L61" i="13"/>
  <c r="K61" i="13"/>
  <c r="J61" i="13"/>
  <c r="H61" i="13"/>
  <c r="G61" i="13"/>
  <c r="F61" i="13"/>
  <c r="E61" i="13"/>
  <c r="D61" i="13"/>
  <c r="O60" i="13"/>
  <c r="N60" i="13"/>
  <c r="M60" i="13"/>
  <c r="L60" i="13"/>
  <c r="K60" i="13"/>
  <c r="J60" i="13"/>
  <c r="H60" i="13"/>
  <c r="G60" i="13"/>
  <c r="F60" i="13"/>
  <c r="E60" i="13"/>
  <c r="D60" i="13"/>
  <c r="O59" i="13"/>
  <c r="N59" i="13"/>
  <c r="M59" i="13"/>
  <c r="L59" i="13"/>
  <c r="K59" i="13"/>
  <c r="J59" i="13"/>
  <c r="H59" i="13"/>
  <c r="G59" i="13"/>
  <c r="F59" i="13"/>
  <c r="E59" i="13"/>
  <c r="D59" i="13"/>
  <c r="O46" i="13"/>
  <c r="N46" i="13"/>
  <c r="M46" i="13"/>
  <c r="L46" i="13"/>
  <c r="K46" i="13"/>
  <c r="J46" i="13"/>
  <c r="H46" i="13"/>
  <c r="G46" i="13"/>
  <c r="F46" i="13"/>
  <c r="E46" i="13"/>
  <c r="D46" i="13"/>
  <c r="O45" i="13"/>
  <c r="N45" i="13"/>
  <c r="M45" i="13"/>
  <c r="L45" i="13"/>
  <c r="K45" i="13"/>
  <c r="J45" i="13"/>
  <c r="H45" i="13"/>
  <c r="G45" i="13"/>
  <c r="F45" i="13"/>
  <c r="E45" i="13"/>
  <c r="D45" i="13"/>
  <c r="O44" i="13"/>
  <c r="N44" i="13"/>
  <c r="M44" i="13"/>
  <c r="L44" i="13"/>
  <c r="K44" i="13"/>
  <c r="J44" i="13"/>
  <c r="H44" i="13"/>
  <c r="G44" i="13"/>
  <c r="F44" i="13"/>
  <c r="E44" i="13"/>
  <c r="D44" i="13"/>
  <c r="O43" i="13"/>
  <c r="N43" i="13"/>
  <c r="M43" i="13"/>
  <c r="L43" i="13"/>
  <c r="K43" i="13"/>
  <c r="J43" i="13"/>
  <c r="H43" i="13"/>
  <c r="G43" i="13"/>
  <c r="F43" i="13"/>
  <c r="E43" i="13"/>
  <c r="D43" i="13"/>
  <c r="O42" i="13"/>
  <c r="N42" i="13"/>
  <c r="M42" i="13"/>
  <c r="L42" i="13"/>
  <c r="K42" i="13"/>
  <c r="J42" i="13"/>
  <c r="H42" i="13"/>
  <c r="G42" i="13"/>
  <c r="F42" i="13"/>
  <c r="E42" i="13"/>
  <c r="D42" i="13"/>
  <c r="O41" i="13"/>
  <c r="N41" i="13"/>
  <c r="M41" i="13"/>
  <c r="L41" i="13"/>
  <c r="K41" i="13"/>
  <c r="J41" i="13"/>
  <c r="H41" i="13"/>
  <c r="G41" i="13"/>
  <c r="F41" i="13"/>
  <c r="E41" i="13"/>
  <c r="D41" i="13"/>
  <c r="O40" i="13"/>
  <c r="N40" i="13"/>
  <c r="M40" i="13"/>
  <c r="L40" i="13"/>
  <c r="K40" i="13"/>
  <c r="J40" i="13"/>
  <c r="H40" i="13"/>
  <c r="G40" i="13"/>
  <c r="F40" i="13"/>
  <c r="E40" i="13"/>
  <c r="D40" i="13"/>
  <c r="O39" i="13"/>
  <c r="N39" i="13"/>
  <c r="M39" i="13"/>
  <c r="L39" i="13"/>
  <c r="K39" i="13"/>
  <c r="J39" i="13"/>
  <c r="H39" i="13"/>
  <c r="G39" i="13"/>
  <c r="F39" i="13"/>
  <c r="E39" i="13"/>
  <c r="D39" i="13"/>
  <c r="O38" i="13"/>
  <c r="N38" i="13"/>
  <c r="M38" i="13"/>
  <c r="L38" i="13"/>
  <c r="K38" i="13"/>
  <c r="J38" i="13"/>
  <c r="H38" i="13"/>
  <c r="G38" i="13"/>
  <c r="F38" i="13"/>
  <c r="E38" i="13"/>
  <c r="D38" i="13"/>
  <c r="O37" i="13"/>
  <c r="N37" i="13"/>
  <c r="M37" i="13"/>
  <c r="L37" i="13"/>
  <c r="K37" i="13"/>
  <c r="J37" i="13"/>
  <c r="H37" i="13"/>
  <c r="G37" i="13"/>
  <c r="F37" i="13"/>
  <c r="E37" i="13"/>
  <c r="D37" i="13"/>
  <c r="O36" i="13"/>
  <c r="N36" i="13"/>
  <c r="M36" i="13"/>
  <c r="L36" i="13"/>
  <c r="K36" i="13"/>
  <c r="J36" i="13"/>
  <c r="H36" i="13"/>
  <c r="G36" i="13"/>
  <c r="F36" i="13"/>
  <c r="E36" i="13"/>
  <c r="D36" i="13"/>
  <c r="O35" i="13"/>
  <c r="N35" i="13"/>
  <c r="M35" i="13"/>
  <c r="L35" i="13"/>
  <c r="K35" i="13"/>
  <c r="J35" i="13"/>
  <c r="H35" i="13"/>
  <c r="G35" i="13"/>
  <c r="F35" i="13"/>
  <c r="E35" i="13"/>
  <c r="D35" i="13"/>
  <c r="O34" i="13"/>
  <c r="N34" i="13"/>
  <c r="M34" i="13"/>
  <c r="L34" i="13"/>
  <c r="K34" i="13"/>
  <c r="J34" i="13"/>
  <c r="H34" i="13"/>
  <c r="G34" i="13"/>
  <c r="F34" i="13"/>
  <c r="E34" i="13"/>
  <c r="D34" i="13"/>
  <c r="O33" i="13"/>
  <c r="N33" i="13"/>
  <c r="M33" i="13"/>
  <c r="L33" i="13"/>
  <c r="K33" i="13"/>
  <c r="J33" i="13"/>
  <c r="H33" i="13"/>
  <c r="G33" i="13"/>
  <c r="F33" i="13"/>
  <c r="E33" i="13"/>
  <c r="D33" i="13"/>
  <c r="O32" i="13"/>
  <c r="N32" i="13"/>
  <c r="M32" i="13"/>
  <c r="L32" i="13"/>
  <c r="K32" i="13"/>
  <c r="J32" i="13"/>
  <c r="H32" i="13"/>
  <c r="G32" i="13"/>
  <c r="F32" i="13"/>
  <c r="E32" i="13"/>
  <c r="D32" i="13"/>
  <c r="O31" i="13"/>
  <c r="N31" i="13"/>
  <c r="M31" i="13"/>
  <c r="L31" i="13"/>
  <c r="K31" i="13"/>
  <c r="J31" i="13"/>
  <c r="H31" i="13"/>
  <c r="G31" i="13"/>
  <c r="F31" i="13"/>
  <c r="E31" i="13"/>
  <c r="D31" i="13"/>
  <c r="O20" i="13"/>
  <c r="N20" i="13"/>
  <c r="O17" i="13"/>
  <c r="N17" i="13"/>
  <c r="O16" i="13"/>
  <c r="N16" i="13"/>
  <c r="O15" i="13"/>
  <c r="N15" i="13"/>
  <c r="O14" i="13"/>
  <c r="N14" i="13"/>
  <c r="O13" i="13"/>
  <c r="N13" i="13"/>
  <c r="O12" i="13"/>
  <c r="N12" i="13"/>
  <c r="O11" i="13"/>
  <c r="N11" i="13"/>
  <c r="O10" i="13"/>
  <c r="N10" i="13"/>
  <c r="O9" i="13"/>
  <c r="N9" i="13"/>
  <c r="O8" i="13"/>
  <c r="N8" i="13"/>
  <c r="O7" i="13"/>
  <c r="N7" i="13"/>
  <c r="O6" i="13"/>
  <c r="N6" i="13"/>
  <c r="O5" i="13"/>
  <c r="N5" i="13"/>
  <c r="O4" i="13"/>
  <c r="N4" i="13"/>
  <c r="P3" i="13"/>
  <c r="O3" i="13"/>
  <c r="N3" i="13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66" i="7"/>
  <c r="E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E3" i="7"/>
  <c r="F3" i="7"/>
  <c r="E4" i="7"/>
  <c r="F4" i="7"/>
  <c r="E5" i="7"/>
  <c r="F5" i="7"/>
  <c r="E6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O75" i="7" l="1"/>
  <c r="N75" i="7"/>
  <c r="M75" i="7"/>
  <c r="L75" i="7"/>
  <c r="K75" i="7"/>
  <c r="J75" i="7"/>
  <c r="I75" i="7"/>
  <c r="H75" i="7"/>
  <c r="G75" i="7"/>
  <c r="G18" i="7"/>
  <c r="H18" i="7"/>
  <c r="J18" i="7"/>
  <c r="K18" i="7"/>
  <c r="L18" i="7"/>
  <c r="M18" i="7"/>
  <c r="N18" i="7"/>
  <c r="O18" i="7"/>
  <c r="G27" i="7"/>
  <c r="H27" i="7"/>
  <c r="J27" i="7"/>
  <c r="K27" i="7"/>
  <c r="L27" i="7"/>
  <c r="M27" i="7"/>
  <c r="N27" i="7"/>
  <c r="O27" i="7"/>
  <c r="G28" i="7"/>
  <c r="H28" i="7"/>
  <c r="J28" i="7"/>
  <c r="K28" i="7"/>
  <c r="L28" i="7"/>
  <c r="M28" i="7"/>
  <c r="N28" i="7"/>
  <c r="O28" i="7"/>
  <c r="G29" i="7"/>
  <c r="H29" i="7"/>
  <c r="J29" i="7"/>
  <c r="K29" i="7"/>
  <c r="L29" i="7"/>
  <c r="M29" i="7"/>
  <c r="N29" i="7"/>
  <c r="O29" i="7"/>
  <c r="G30" i="7"/>
  <c r="H30" i="7"/>
  <c r="J30" i="7"/>
  <c r="K30" i="7"/>
  <c r="L30" i="7"/>
  <c r="M30" i="7"/>
  <c r="N30" i="7"/>
  <c r="O30" i="7"/>
  <c r="G31" i="7"/>
  <c r="H31" i="7"/>
  <c r="J31" i="7"/>
  <c r="K31" i="7"/>
  <c r="L31" i="7"/>
  <c r="M31" i="7"/>
  <c r="N31" i="7"/>
  <c r="O31" i="7"/>
  <c r="G32" i="7"/>
  <c r="H32" i="7"/>
  <c r="J32" i="7"/>
  <c r="K32" i="7"/>
  <c r="L32" i="7"/>
  <c r="M32" i="7"/>
  <c r="N32" i="7"/>
  <c r="O32" i="7"/>
  <c r="G33" i="7"/>
  <c r="H33" i="7"/>
  <c r="J33" i="7"/>
  <c r="K33" i="7"/>
  <c r="L33" i="7"/>
  <c r="M33" i="7"/>
  <c r="N33" i="7"/>
  <c r="O33" i="7"/>
  <c r="G34" i="7"/>
  <c r="H34" i="7"/>
  <c r="J34" i="7"/>
  <c r="K34" i="7"/>
  <c r="L34" i="7"/>
  <c r="M34" i="7"/>
  <c r="N34" i="7"/>
  <c r="O34" i="7"/>
  <c r="G35" i="7"/>
  <c r="H35" i="7"/>
  <c r="J35" i="7"/>
  <c r="K35" i="7"/>
  <c r="L35" i="7"/>
  <c r="M35" i="7"/>
  <c r="N35" i="7"/>
  <c r="O35" i="7"/>
  <c r="G36" i="7"/>
  <c r="H36" i="7"/>
  <c r="J36" i="7"/>
  <c r="K36" i="7"/>
  <c r="L36" i="7"/>
  <c r="M36" i="7"/>
  <c r="N36" i="7"/>
  <c r="O36" i="7"/>
  <c r="G37" i="7"/>
  <c r="H37" i="7"/>
  <c r="J37" i="7"/>
  <c r="K37" i="7"/>
  <c r="L37" i="7"/>
  <c r="M37" i="7"/>
  <c r="N37" i="7"/>
  <c r="O37" i="7"/>
  <c r="G38" i="7"/>
  <c r="H38" i="7"/>
  <c r="J38" i="7"/>
  <c r="K38" i="7"/>
  <c r="L38" i="7"/>
  <c r="M38" i="7"/>
  <c r="N38" i="7"/>
  <c r="O38" i="7"/>
  <c r="G39" i="7"/>
  <c r="H39" i="7"/>
  <c r="J39" i="7"/>
  <c r="K39" i="7"/>
  <c r="L39" i="7"/>
  <c r="M39" i="7"/>
  <c r="N39" i="7"/>
  <c r="O39" i="7"/>
  <c r="G40" i="7"/>
  <c r="H40" i="7"/>
  <c r="J40" i="7"/>
  <c r="K40" i="7"/>
  <c r="L40" i="7"/>
  <c r="M40" i="7"/>
  <c r="N40" i="7"/>
  <c r="O40" i="7"/>
  <c r="G41" i="7"/>
  <c r="H41" i="7"/>
  <c r="J41" i="7"/>
  <c r="K41" i="7"/>
  <c r="L41" i="7"/>
  <c r="M41" i="7"/>
  <c r="N41" i="7"/>
  <c r="O41" i="7"/>
  <c r="G42" i="7"/>
  <c r="H42" i="7"/>
  <c r="J42" i="7"/>
  <c r="K42" i="7"/>
  <c r="L42" i="7"/>
  <c r="M42" i="7"/>
  <c r="N42" i="7"/>
  <c r="O42" i="7"/>
  <c r="G50" i="7"/>
  <c r="H50" i="7"/>
  <c r="I50" i="7"/>
  <c r="J50" i="7"/>
  <c r="K50" i="7"/>
  <c r="L50" i="7"/>
  <c r="M50" i="7"/>
  <c r="N50" i="7"/>
  <c r="O50" i="7"/>
  <c r="G51" i="7"/>
  <c r="H51" i="7"/>
  <c r="J51" i="7"/>
  <c r="K51" i="7"/>
  <c r="L51" i="7"/>
  <c r="M51" i="7"/>
  <c r="N51" i="7"/>
  <c r="O51" i="7"/>
  <c r="G52" i="7"/>
  <c r="H52" i="7"/>
  <c r="J52" i="7"/>
  <c r="K52" i="7"/>
  <c r="L52" i="7"/>
  <c r="M52" i="7"/>
  <c r="N52" i="7"/>
  <c r="O52" i="7"/>
  <c r="G53" i="7"/>
  <c r="H53" i="7"/>
  <c r="J53" i="7"/>
  <c r="K53" i="7"/>
  <c r="L53" i="7"/>
  <c r="M53" i="7"/>
  <c r="N53" i="7"/>
  <c r="O53" i="7"/>
  <c r="G54" i="7"/>
  <c r="H54" i="7"/>
  <c r="J54" i="7"/>
  <c r="K54" i="7"/>
  <c r="L54" i="7"/>
  <c r="M54" i="7"/>
  <c r="N54" i="7"/>
  <c r="O54" i="7"/>
  <c r="G55" i="7"/>
  <c r="H55" i="7"/>
  <c r="J55" i="7"/>
  <c r="K55" i="7"/>
  <c r="L55" i="7"/>
  <c r="M55" i="7"/>
  <c r="N55" i="7"/>
  <c r="O55" i="7"/>
  <c r="G56" i="7"/>
  <c r="H56" i="7"/>
  <c r="J56" i="7"/>
  <c r="K56" i="7"/>
  <c r="L56" i="7"/>
  <c r="M56" i="7"/>
  <c r="N56" i="7"/>
  <c r="O56" i="7"/>
  <c r="G57" i="7"/>
  <c r="H57" i="7"/>
  <c r="J57" i="7"/>
  <c r="K57" i="7"/>
  <c r="L57" i="7"/>
  <c r="M57" i="7"/>
  <c r="N57" i="7"/>
  <c r="O57" i="7"/>
  <c r="G58" i="7"/>
  <c r="H58" i="7"/>
  <c r="J58" i="7"/>
  <c r="K58" i="7"/>
  <c r="L58" i="7"/>
  <c r="M58" i="7"/>
  <c r="N58" i="7"/>
  <c r="O58" i="7"/>
  <c r="G59" i="7"/>
  <c r="H59" i="7"/>
  <c r="J59" i="7"/>
  <c r="K59" i="7"/>
  <c r="L59" i="7"/>
  <c r="M59" i="7"/>
  <c r="N59" i="7"/>
  <c r="O59" i="7"/>
  <c r="G60" i="7"/>
  <c r="H60" i="7"/>
  <c r="J60" i="7"/>
  <c r="K60" i="7"/>
  <c r="L60" i="7"/>
  <c r="M60" i="7"/>
  <c r="N60" i="7"/>
  <c r="O60" i="7"/>
  <c r="G61" i="7"/>
  <c r="H61" i="7"/>
  <c r="J61" i="7"/>
  <c r="K61" i="7"/>
  <c r="L61" i="7"/>
  <c r="M61" i="7"/>
  <c r="N61" i="7"/>
  <c r="O61" i="7"/>
  <c r="G62" i="7"/>
  <c r="H62" i="7"/>
  <c r="J62" i="7"/>
  <c r="K62" i="7"/>
  <c r="L62" i="7"/>
  <c r="M62" i="7"/>
  <c r="N62" i="7"/>
  <c r="O62" i="7"/>
  <c r="G63" i="7"/>
  <c r="H63" i="7"/>
  <c r="J63" i="7"/>
  <c r="K63" i="7"/>
  <c r="L63" i="7"/>
  <c r="M63" i="7"/>
  <c r="N63" i="7"/>
  <c r="O63" i="7"/>
  <c r="G64" i="7"/>
  <c r="H64" i="7"/>
  <c r="J64" i="7"/>
  <c r="K64" i="7"/>
  <c r="L64" i="7"/>
  <c r="M64" i="7"/>
  <c r="N64" i="7"/>
  <c r="O64" i="7"/>
  <c r="G65" i="7"/>
  <c r="H65" i="7"/>
  <c r="J65" i="7"/>
  <c r="K65" i="7"/>
  <c r="L65" i="7"/>
  <c r="M65" i="7"/>
  <c r="N65" i="7"/>
  <c r="O65" i="7"/>
  <c r="G66" i="7"/>
  <c r="H66" i="7"/>
  <c r="J66" i="7"/>
  <c r="K66" i="7"/>
  <c r="L66" i="7"/>
  <c r="M66" i="7"/>
  <c r="N66" i="7"/>
  <c r="O66" i="7"/>
  <c r="G74" i="7"/>
  <c r="H74" i="7"/>
  <c r="I74" i="7"/>
  <c r="J74" i="7"/>
  <c r="K74" i="7"/>
  <c r="L74" i="7"/>
  <c r="M74" i="7"/>
  <c r="N74" i="7"/>
  <c r="O74" i="7"/>
  <c r="G76" i="7"/>
  <c r="H76" i="7"/>
  <c r="J76" i="7"/>
  <c r="K76" i="7"/>
  <c r="L76" i="7"/>
  <c r="M76" i="7"/>
  <c r="N76" i="7"/>
  <c r="O76" i="7"/>
  <c r="G77" i="7"/>
  <c r="H77" i="7"/>
  <c r="J77" i="7"/>
  <c r="K77" i="7"/>
  <c r="L77" i="7"/>
  <c r="M77" i="7"/>
  <c r="N77" i="7"/>
  <c r="O77" i="7"/>
  <c r="G78" i="7"/>
  <c r="H78" i="7"/>
  <c r="J78" i="7"/>
  <c r="K78" i="7"/>
  <c r="L78" i="7"/>
  <c r="M78" i="7"/>
  <c r="N78" i="7"/>
  <c r="O78" i="7"/>
  <c r="G79" i="7"/>
  <c r="H79" i="7"/>
  <c r="J79" i="7"/>
  <c r="K79" i="7"/>
  <c r="L79" i="7"/>
  <c r="M79" i="7"/>
  <c r="N79" i="7"/>
  <c r="O79" i="7"/>
  <c r="G80" i="7"/>
  <c r="H80" i="7"/>
  <c r="J80" i="7"/>
  <c r="K80" i="7"/>
  <c r="L80" i="7"/>
  <c r="M80" i="7"/>
  <c r="N80" i="7"/>
  <c r="O80" i="7"/>
  <c r="G81" i="7"/>
  <c r="H81" i="7"/>
  <c r="J81" i="7"/>
  <c r="K81" i="7"/>
  <c r="L81" i="7"/>
  <c r="M81" i="7"/>
  <c r="N81" i="7"/>
  <c r="O81" i="7"/>
  <c r="G82" i="7"/>
  <c r="H82" i="7"/>
  <c r="J82" i="7"/>
  <c r="K82" i="7"/>
  <c r="L82" i="7"/>
  <c r="M82" i="7"/>
  <c r="N82" i="7"/>
  <c r="O82" i="7"/>
  <c r="G83" i="7"/>
  <c r="H83" i="7"/>
  <c r="J83" i="7"/>
  <c r="K83" i="7"/>
  <c r="L83" i="7"/>
  <c r="M83" i="7"/>
  <c r="N83" i="7"/>
  <c r="O83" i="7"/>
  <c r="G84" i="7"/>
  <c r="H84" i="7"/>
  <c r="J84" i="7"/>
  <c r="K84" i="7"/>
  <c r="L84" i="7"/>
  <c r="M84" i="7"/>
  <c r="N84" i="7"/>
  <c r="O84" i="7"/>
  <c r="G85" i="7"/>
  <c r="H85" i="7"/>
  <c r="J85" i="7"/>
  <c r="K85" i="7"/>
  <c r="L85" i="7"/>
  <c r="M85" i="7"/>
  <c r="N85" i="7"/>
  <c r="O85" i="7"/>
  <c r="G86" i="7"/>
  <c r="H86" i="7"/>
  <c r="J86" i="7"/>
  <c r="K86" i="7"/>
  <c r="L86" i="7"/>
  <c r="M86" i="7"/>
  <c r="N86" i="7"/>
  <c r="O86" i="7"/>
  <c r="G87" i="7"/>
  <c r="H87" i="7"/>
  <c r="J87" i="7"/>
  <c r="K87" i="7"/>
  <c r="L87" i="7"/>
  <c r="M87" i="7"/>
  <c r="N87" i="7"/>
  <c r="O87" i="7"/>
  <c r="G88" i="7"/>
  <c r="H88" i="7"/>
  <c r="J88" i="7"/>
  <c r="K88" i="7"/>
  <c r="L88" i="7"/>
  <c r="M88" i="7"/>
  <c r="N88" i="7"/>
  <c r="O88" i="7"/>
  <c r="G89" i="7"/>
  <c r="H89" i="7"/>
  <c r="J89" i="7"/>
  <c r="K89" i="7"/>
  <c r="L89" i="7"/>
  <c r="M89" i="7"/>
  <c r="N89" i="7"/>
  <c r="O89" i="7"/>
  <c r="G90" i="7"/>
  <c r="H90" i="7"/>
  <c r="J90" i="7"/>
  <c r="K90" i="7"/>
  <c r="L90" i="7"/>
  <c r="M90" i="7"/>
  <c r="N90" i="7"/>
  <c r="O90" i="7"/>
  <c r="D50" i="7"/>
  <c r="D74" i="7"/>
  <c r="G3" i="7"/>
  <c r="H3" i="7"/>
  <c r="J3" i="7"/>
  <c r="K3" i="7"/>
  <c r="L3" i="7"/>
  <c r="M3" i="7"/>
  <c r="N3" i="7"/>
  <c r="O3" i="7"/>
  <c r="P3" i="7"/>
  <c r="G4" i="7"/>
  <c r="H4" i="7"/>
  <c r="J4" i="7"/>
  <c r="K4" i="7"/>
  <c r="L4" i="7"/>
  <c r="M4" i="7"/>
  <c r="N4" i="7"/>
  <c r="O4" i="7"/>
  <c r="G5" i="7"/>
  <c r="H5" i="7"/>
  <c r="J5" i="7"/>
  <c r="K5" i="7"/>
  <c r="L5" i="7"/>
  <c r="M5" i="7"/>
  <c r="N5" i="7"/>
  <c r="O5" i="7"/>
  <c r="G6" i="7"/>
  <c r="H6" i="7"/>
  <c r="J6" i="7"/>
  <c r="K6" i="7"/>
  <c r="L6" i="7"/>
  <c r="M6" i="7"/>
  <c r="N6" i="7"/>
  <c r="O6" i="7"/>
  <c r="G7" i="7"/>
  <c r="H7" i="7"/>
  <c r="J7" i="7"/>
  <c r="K7" i="7"/>
  <c r="L7" i="7"/>
  <c r="M7" i="7"/>
  <c r="N7" i="7"/>
  <c r="O7" i="7"/>
  <c r="G8" i="7"/>
  <c r="H8" i="7"/>
  <c r="J8" i="7"/>
  <c r="K8" i="7"/>
  <c r="L8" i="7"/>
  <c r="M8" i="7"/>
  <c r="N8" i="7"/>
  <c r="O8" i="7"/>
  <c r="G9" i="7"/>
  <c r="H9" i="7"/>
  <c r="J9" i="7"/>
  <c r="K9" i="7"/>
  <c r="L9" i="7"/>
  <c r="M9" i="7"/>
  <c r="N9" i="7"/>
  <c r="O9" i="7"/>
  <c r="G10" i="7"/>
  <c r="H10" i="7"/>
  <c r="J10" i="7"/>
  <c r="K10" i="7"/>
  <c r="L10" i="7"/>
  <c r="M10" i="7"/>
  <c r="N10" i="7"/>
  <c r="O10" i="7"/>
  <c r="G11" i="7"/>
  <c r="H11" i="7"/>
  <c r="J11" i="7"/>
  <c r="K11" i="7"/>
  <c r="L11" i="7"/>
  <c r="M11" i="7"/>
  <c r="N11" i="7"/>
  <c r="O11" i="7"/>
  <c r="G12" i="7"/>
  <c r="H12" i="7"/>
  <c r="J12" i="7"/>
  <c r="K12" i="7"/>
  <c r="L12" i="7"/>
  <c r="M12" i="7"/>
  <c r="N12" i="7"/>
  <c r="O12" i="7"/>
  <c r="G13" i="7"/>
  <c r="H13" i="7"/>
  <c r="J13" i="7"/>
  <c r="K13" i="7"/>
  <c r="L13" i="7"/>
  <c r="M13" i="7"/>
  <c r="N13" i="7"/>
  <c r="O13" i="7"/>
  <c r="G14" i="7"/>
  <c r="H14" i="7"/>
  <c r="J14" i="7"/>
  <c r="K14" i="7"/>
  <c r="L14" i="7"/>
  <c r="M14" i="7"/>
  <c r="N14" i="7"/>
  <c r="O14" i="7"/>
  <c r="G15" i="7"/>
  <c r="H15" i="7"/>
  <c r="J15" i="7"/>
  <c r="K15" i="7"/>
  <c r="L15" i="7"/>
  <c r="M15" i="7"/>
  <c r="N15" i="7"/>
  <c r="O15" i="7"/>
  <c r="G16" i="7"/>
  <c r="H16" i="7"/>
  <c r="J16" i="7"/>
  <c r="K16" i="7"/>
  <c r="L16" i="7"/>
  <c r="M16" i="7"/>
  <c r="N16" i="7"/>
  <c r="O16" i="7"/>
  <c r="G17" i="7"/>
  <c r="H17" i="7"/>
  <c r="J17" i="7"/>
  <c r="K17" i="7"/>
  <c r="L17" i="7"/>
  <c r="M17" i="7"/>
  <c r="N17" i="7"/>
  <c r="O17" i="7"/>
  <c r="D3" i="7"/>
  <c r="S108" i="7" l="1"/>
  <c r="Q108" i="7"/>
  <c r="R108" i="7"/>
  <c r="Q149" i="7"/>
  <c r="R149" i="7"/>
  <c r="S149" i="7"/>
  <c r="S131" i="19"/>
  <c r="Q131" i="19"/>
  <c r="R131" i="1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7601DD-97D2-45D9-A01E-DA1B3E0EA468}" keepAlive="1" name="Query - Cowra" description="Connection to the 'Cowra' query in the workbook." type="5" refreshedVersion="0" background="1">
    <dbPr connection="Provider=Microsoft.Mashup.OleDb.1;Data Source=$Workbook$;Location=Cowra;Extended Properties=&quot;&quot;" command="SELECT * FROM [Cowra]"/>
  </connection>
</connections>
</file>

<file path=xl/sharedStrings.xml><?xml version="1.0" encoding="utf-8"?>
<sst xmlns="http://schemas.openxmlformats.org/spreadsheetml/2006/main" count="2746" uniqueCount="449">
  <si>
    <t>SimulationName</t>
  </si>
  <si>
    <t>Clock.Today</t>
  </si>
  <si>
    <t>TillerNo</t>
  </si>
  <si>
    <t>Wheat.AboveGround.N</t>
  </si>
  <si>
    <t>Wheat.AboveGround.Wt</t>
  </si>
  <si>
    <t>Wheat.Ear.Wt</t>
  </si>
  <si>
    <t>Wheat.Ear.Nconc</t>
  </si>
  <si>
    <t>Wheat.Ear.N</t>
  </si>
  <si>
    <t>Wheat.Grain.NConc</t>
  </si>
  <si>
    <t>Wheat.Grain.GrainSize</t>
  </si>
  <si>
    <t>Wheat.Grain.N</t>
  </si>
  <si>
    <t>Wheat.Grain.Number</t>
  </si>
  <si>
    <t>Wheat.Grain.Protein</t>
  </si>
  <si>
    <t>Wheat.Grain.Wt</t>
  </si>
  <si>
    <t>Wheat.Structure.LeafTipsAppeared</t>
  </si>
  <si>
    <t>Wheat.Leaf.CoverTotal</t>
  </si>
  <si>
    <t>Wheat.Leaf.CoverGreen</t>
  </si>
  <si>
    <t>Wheat.Leaf.Dead.NConc</t>
  </si>
  <si>
    <t>Wheat.Leaf.Dead.N</t>
  </si>
  <si>
    <t>Wheat.Leaf.Dead.Wt</t>
  </si>
  <si>
    <t>Wheat.Leaf.DeadCohortNo</t>
  </si>
  <si>
    <t>Wheat.Leaf.ExpandedCohortNo</t>
  </si>
  <si>
    <t>Wheat.Leaf.LAI</t>
  </si>
  <si>
    <t>Wheat.Leaf.Live.NConc</t>
  </si>
  <si>
    <t>Wheat.Leaf.Live.N</t>
  </si>
  <si>
    <t>Wheat.Leaf.Live.Wt</t>
  </si>
  <si>
    <t>Wheat.Leaf.NonStructural.Wt</t>
  </si>
  <si>
    <t>Wheat.Leaf.Wt</t>
  </si>
  <si>
    <t>Wheat.Leaf.SpecificArea</t>
  </si>
  <si>
    <t>Wheat.Phenology.CurrentStageName</t>
  </si>
  <si>
    <t>Wheat.Phenology.TerminalSpikeletDAS</t>
  </si>
  <si>
    <t>DC31</t>
  </si>
  <si>
    <t>Wheat.Phenology.FlagLeafDAS</t>
  </si>
  <si>
    <t>Wheat.Phenology.HeadingDAS</t>
  </si>
  <si>
    <t>Wheat.Phenology.FloweringDAS</t>
  </si>
  <si>
    <t>Wheat.Phenology.ReadyForHarvestDAS</t>
  </si>
  <si>
    <t>Wheat.Phenology.Zadok.Stage</t>
  </si>
  <si>
    <t>Wheat.Population</t>
  </si>
  <si>
    <t>Wheat.Spike.N</t>
  </si>
  <si>
    <t>Wheat.Spike.NonStructural.Wt</t>
  </si>
  <si>
    <t>Wheat.Spike.Wt</t>
  </si>
  <si>
    <t>Wheat.Spike.NConc</t>
  </si>
  <si>
    <t>Wheat.Stem.NConc</t>
  </si>
  <si>
    <t>Wheat.Stem.N</t>
  </si>
  <si>
    <t>Wheat.Stem.NonStructural.Wt</t>
  </si>
  <si>
    <t>Wheat.Stem.Wt</t>
  </si>
  <si>
    <t>Wheat.Structure.TotalStemPopn</t>
  </si>
  <si>
    <t>Wheat.Phenology.HaunStage</t>
  </si>
  <si>
    <t>Wheat.Leaf.CohortMaxSize(1)</t>
  </si>
  <si>
    <t>Wheat.Leaf.CohortMaxSize(2)</t>
  </si>
  <si>
    <t>Wheat.Leaf.CohortMaxSize(3)</t>
  </si>
  <si>
    <t>Wheat.Leaf.CohortMaxSize(4)</t>
  </si>
  <si>
    <t>Wheat.Leaf.CohortMaxSize(5)</t>
  </si>
  <si>
    <t>Wheat.Leaf.CohortMaxSize(6)</t>
  </si>
  <si>
    <t>Wheat.Leaf.CohortMaxSize(7)</t>
  </si>
  <si>
    <t>Wheat.Leaf.CohortMaxSize(8)</t>
  </si>
  <si>
    <t>Wheat.Leaf.CohortMaxSize(9)</t>
  </si>
  <si>
    <t>Wheat.Leaf.CohortMaxSize(10)</t>
  </si>
  <si>
    <t>Wheat.Leaf.CohortMaxSize(11)</t>
  </si>
  <si>
    <t>Wheat.Leaf.CohortMaxSize(12)</t>
  </si>
  <si>
    <t>Wheat.Leaf.CohortMaxSize(13)</t>
  </si>
  <si>
    <t>Wheat.Leaf.CohortMaxSize(14)</t>
  </si>
  <si>
    <t>Wheat.Leaf.CohortMaxSize(15)</t>
  </si>
  <si>
    <t>Wheat.Leaf.CohortMaxSize(16)</t>
  </si>
  <si>
    <t>Wheat.Leaf.CohortMaxSize(17)</t>
  </si>
  <si>
    <t>Wheat.Leaf.CohortMaxSize(18)</t>
  </si>
  <si>
    <t>TopSoilWater</t>
  </si>
  <si>
    <t>Wheat.Phenology.FinalLeafNumber</t>
  </si>
  <si>
    <t>Soil.Water.Volumetric(1)</t>
  </si>
  <si>
    <t>Soil.Water.Volumetric(2)</t>
  </si>
  <si>
    <t>Soil.Water.Volumetric(3)</t>
  </si>
  <si>
    <t>Soil.Water.Volumetric(4)</t>
  </si>
  <si>
    <t>Soil.Water.Volumetric(5)</t>
  </si>
  <si>
    <t>Soil.Water.Volumetric(6)</t>
  </si>
  <si>
    <t>Soil.Water.Volumetric(7)</t>
  </si>
  <si>
    <t>Soil.Water.Volumetric(8)</t>
  </si>
  <si>
    <t>Soil.Water.Volumetric(9)</t>
  </si>
  <si>
    <t>Soil.Water.Volumetric(10)</t>
  </si>
  <si>
    <t>CowraWheatEarlyDefol</t>
  </si>
  <si>
    <t>CowraWheatLateDefol</t>
  </si>
  <si>
    <t>CowraWheatEarly+LateDefol</t>
  </si>
  <si>
    <t>CowraWheatNoDefol</t>
  </si>
  <si>
    <t>PittsworthWheatEarlyDefol</t>
  </si>
  <si>
    <t>PittsworthWheatLateDefol</t>
  </si>
  <si>
    <t>PittsworthWheatEarly+LateDefol</t>
  </si>
  <si>
    <t>PittsworthWheatNoDefol</t>
  </si>
  <si>
    <t>height</t>
  </si>
  <si>
    <t>live leaves</t>
  </si>
  <si>
    <t>dead leaves</t>
  </si>
  <si>
    <t>tillers</t>
  </si>
  <si>
    <t>Zadok</t>
  </si>
  <si>
    <t>live plants</t>
  </si>
  <si>
    <t>pest &amp; diseased plants</t>
  </si>
  <si>
    <t>CC%</t>
  </si>
  <si>
    <t>biomass</t>
  </si>
  <si>
    <t>grain weight</t>
  </si>
  <si>
    <t>REP1</t>
  </si>
  <si>
    <t>REP2</t>
  </si>
  <si>
    <t>REP3</t>
  </si>
  <si>
    <t>REP4</t>
  </si>
  <si>
    <t>MS live leaves</t>
  </si>
  <si>
    <t>MS dead leaves</t>
  </si>
  <si>
    <t>Live leaves</t>
  </si>
  <si>
    <t>Dead leaves</t>
  </si>
  <si>
    <t>p3</t>
  </si>
  <si>
    <t>p7</t>
  </si>
  <si>
    <t>p12</t>
  </si>
  <si>
    <t>p20</t>
  </si>
  <si>
    <t>p21</t>
  </si>
  <si>
    <t>p27</t>
  </si>
  <si>
    <t>p34</t>
  </si>
  <si>
    <t>p41</t>
  </si>
  <si>
    <t>p47</t>
  </si>
  <si>
    <t>p56</t>
  </si>
  <si>
    <t>p60</t>
  </si>
  <si>
    <t>p62</t>
  </si>
  <si>
    <t>p65</t>
  </si>
  <si>
    <t>p69</t>
  </si>
  <si>
    <t>p76</t>
  </si>
  <si>
    <t>CowraIWGEarlyDefol</t>
  </si>
  <si>
    <t>CowraIWGLateDefol</t>
  </si>
  <si>
    <t>CowraIWGEarly+LateDefol</t>
  </si>
  <si>
    <t>CowraIWGNoDefol</t>
  </si>
  <si>
    <t>PittsworthIWGEarlyDefol</t>
  </si>
  <si>
    <t>PittsworthIWGLateDefol</t>
  </si>
  <si>
    <t>PittsworthIWGEarly+LateDefol</t>
  </si>
  <si>
    <t>PittsworthIWGNoDefol</t>
  </si>
  <si>
    <t>HPW.AboveGround.N</t>
  </si>
  <si>
    <t>HPW.AboveGround.Wt</t>
  </si>
  <si>
    <t>HPW.Ear.Wt</t>
  </si>
  <si>
    <t>HPW.Ear.Nconc</t>
  </si>
  <si>
    <t>HPW.Ear.N</t>
  </si>
  <si>
    <t>HPW.Grain.NConc</t>
  </si>
  <si>
    <t>HPW.Grain.GrainSize</t>
  </si>
  <si>
    <t>HPW.Grain.N</t>
  </si>
  <si>
    <t>HPW.Grain.Number</t>
  </si>
  <si>
    <t>HPW.Grain.Protein</t>
  </si>
  <si>
    <t>HPW.Grain.Wt</t>
  </si>
  <si>
    <t>HPW.Structure.LeafTipsAppeared</t>
  </si>
  <si>
    <t>HPW.Leaf.CoverTotal</t>
  </si>
  <si>
    <t>HPW.Leaf.CoverGreen</t>
  </si>
  <si>
    <t>HPW.Leaf.Dead.NConc</t>
  </si>
  <si>
    <t>HPW.Leaf.Dead.N</t>
  </si>
  <si>
    <t>HPW.Leaf.Dead.Wt</t>
  </si>
  <si>
    <t>HPW.Leaf.DeadCohortNo</t>
  </si>
  <si>
    <t>HPW.Leaf.ExpandedCohortNo</t>
  </si>
  <si>
    <t>HPW.Leaf.LAI</t>
  </si>
  <si>
    <t>HPW.Leaf.Live.NConc</t>
  </si>
  <si>
    <t>HPW.Leaf.Live.N</t>
  </si>
  <si>
    <t>HPW.Leaf.Live.Wt</t>
  </si>
  <si>
    <t>HPW.Leaf.NonStructural.Wt</t>
  </si>
  <si>
    <t>HPW.Leaf.Wt</t>
  </si>
  <si>
    <t>HPW.Leaf.SpecificArea</t>
  </si>
  <si>
    <t>HPW.Phenology.CurrentStageName</t>
  </si>
  <si>
    <t>HPW.Phenology.TerminalSpikeletDAS</t>
  </si>
  <si>
    <t>HPW.Phenology.FlagLeafDAS</t>
  </si>
  <si>
    <t>HPW.Phenology.HeadingDAS</t>
  </si>
  <si>
    <t>HPW.Phenology.FloweringDAS</t>
  </si>
  <si>
    <t>HPW.Phenology.ReadyForHarvestDAS</t>
  </si>
  <si>
    <t>HPW.Phenology.Zadok.Stage</t>
  </si>
  <si>
    <t>HPW.Population</t>
  </si>
  <si>
    <t>HPW.Spike.N</t>
  </si>
  <si>
    <t>HPW.Spike.NonStructural.Wt</t>
  </si>
  <si>
    <t>HPW.Spike.Wt</t>
  </si>
  <si>
    <t>HPW.Spike.NConc</t>
  </si>
  <si>
    <t>HPW.Stem.NConc</t>
  </si>
  <si>
    <t>HPW.Stem.N</t>
  </si>
  <si>
    <t>HPW.Stem.NonStructural.Wt</t>
  </si>
  <si>
    <t>HPW.Stem.Wt</t>
  </si>
  <si>
    <t>HPW.Structure.TotalStemPopn</t>
  </si>
  <si>
    <t>HPW.Phenology.HaunStage</t>
  </si>
  <si>
    <t>HPW.Leaf.CohortMaxSize(1)</t>
  </si>
  <si>
    <t>HPW.Leaf.CohortMaxSize(2)</t>
  </si>
  <si>
    <t>HPW.Leaf.CohortMaxSize(3)</t>
  </si>
  <si>
    <t>HPW.Leaf.CohortMaxSize(4)</t>
  </si>
  <si>
    <t>HPW.Leaf.CohortMaxSize(5)</t>
  </si>
  <si>
    <t>HPW.Leaf.CohortMaxSize(6)</t>
  </si>
  <si>
    <t>HPW.Leaf.CohortMaxSize(7)</t>
  </si>
  <si>
    <t>HPW.Leaf.CohortMaxSize(8)</t>
  </si>
  <si>
    <t>HPW.Leaf.CohortMaxSize(9)</t>
  </si>
  <si>
    <t>HPW.Leaf.CohortMaxSize(10)</t>
  </si>
  <si>
    <t>HPW.Leaf.CohortMaxSize(11)</t>
  </si>
  <si>
    <t>HPW.Leaf.CohortMaxSize(12)</t>
  </si>
  <si>
    <t>HPW.Leaf.CohortMaxSize(13)</t>
  </si>
  <si>
    <t>HPW.Leaf.CohortMaxSize(14)</t>
  </si>
  <si>
    <t>HPW.Leaf.CohortMaxSize(15)</t>
  </si>
  <si>
    <t>HPW.Leaf.CohortMaxSize(16)</t>
  </si>
  <si>
    <t>HPW.Leaf.CohortMaxSize(17)</t>
  </si>
  <si>
    <t>HPW.Leaf.CohortMaxSize(18)</t>
  </si>
  <si>
    <t>HPW.Phenology.FinalLeafNumber</t>
  </si>
  <si>
    <t>CowraHPWEarlyDefol</t>
  </si>
  <si>
    <t>CowraHPWLateDefol</t>
  </si>
  <si>
    <t>CowraHPWEarly+LateDefol</t>
  </si>
  <si>
    <t>CowraHPWNoDefol</t>
  </si>
  <si>
    <t>PittsworthHPWEarlyDefol</t>
  </si>
  <si>
    <t>PittsworthHPWLateDefol</t>
  </si>
  <si>
    <t>PittsworthHPWEarly+LateDefol</t>
  </si>
  <si>
    <t>PittsworthHPWNoDefol</t>
  </si>
  <si>
    <t>MR.AboveGround.N</t>
  </si>
  <si>
    <t>MR.AboveGround.Wt</t>
  </si>
  <si>
    <t>MR.Ear.Wt</t>
  </si>
  <si>
    <t>MR.Ear.Nconc</t>
  </si>
  <si>
    <t>MR.Ear.N</t>
  </si>
  <si>
    <t>MR.Grain.NConc</t>
  </si>
  <si>
    <t>MR.Grain.GrainSize</t>
  </si>
  <si>
    <t>MR.Grain.N</t>
  </si>
  <si>
    <t>MR.Grain.Number</t>
  </si>
  <si>
    <t>MR.Grain.Protein</t>
  </si>
  <si>
    <t>MR.Grain.Wt</t>
  </si>
  <si>
    <t>MR.Structure.LeafTipsAppeared</t>
  </si>
  <si>
    <t>MR.Leaf.CoverTotal</t>
  </si>
  <si>
    <t>MR.Leaf.CoverGreen</t>
  </si>
  <si>
    <t>MR.Leaf.Dead.NConc</t>
  </si>
  <si>
    <t>MR.Leaf.Dead.N</t>
  </si>
  <si>
    <t>MR.Leaf.Dead.Wt</t>
  </si>
  <si>
    <t>MR.Leaf.DeadCohortNo</t>
  </si>
  <si>
    <t>MR.Leaf.ExpandedCohortNo</t>
  </si>
  <si>
    <t>MR.Leaf.LAI</t>
  </si>
  <si>
    <t>MR.Leaf.Live.NConc</t>
  </si>
  <si>
    <t>MR.Leaf.Live.N</t>
  </si>
  <si>
    <t>MR.Leaf.Live.Wt</t>
  </si>
  <si>
    <t>MR.Leaf.NonStructural.Wt</t>
  </si>
  <si>
    <t>MR.Leaf.Wt</t>
  </si>
  <si>
    <t>MR.Leaf.SpecificArea</t>
  </si>
  <si>
    <t>MR.Phenology.CurrentStageName</t>
  </si>
  <si>
    <t>MR.Phenology.TerminalSpikeletDAS</t>
  </si>
  <si>
    <t>MR.Phenology.FlagLeafDAS</t>
  </si>
  <si>
    <t>MR.Phenology.HeadingDAS</t>
  </si>
  <si>
    <t>MR.Phenology.FloweringDAS</t>
  </si>
  <si>
    <t>MR.Phenology.ReadyForHarvestDAS</t>
  </si>
  <si>
    <t>MR.Phenology.Zadok.Stage</t>
  </si>
  <si>
    <t>MR.Population</t>
  </si>
  <si>
    <t>MR.Spike.N</t>
  </si>
  <si>
    <t>MR.Spike.NonStructural.Wt</t>
  </si>
  <si>
    <t>MR.Spike.Wt</t>
  </si>
  <si>
    <t>MR.Spike.NConc</t>
  </si>
  <si>
    <t>MR.Stem.NConc</t>
  </si>
  <si>
    <t>MR.Stem.N</t>
  </si>
  <si>
    <t>MR.Stem.NonStructural.Wt</t>
  </si>
  <si>
    <t>MR.Stem.Wt</t>
  </si>
  <si>
    <t>MR.Structure.TotalStemPopn</t>
  </si>
  <si>
    <t>MR.Phenology.HaunStage</t>
  </si>
  <si>
    <t>MR.Leaf.CohortMaxSize(1)</t>
  </si>
  <si>
    <t>MR.Leaf.CohortMaxSize(2)</t>
  </si>
  <si>
    <t>MR.Leaf.CohortMaxSize(3)</t>
  </si>
  <si>
    <t>MR.Leaf.CohortMaxSize(4)</t>
  </si>
  <si>
    <t>MR.Leaf.CohortMaxSize(5)</t>
  </si>
  <si>
    <t>MR.Leaf.CohortMaxSize(6)</t>
  </si>
  <si>
    <t>MR.Leaf.CohortMaxSize(7)</t>
  </si>
  <si>
    <t>MR.Leaf.CohortMaxSize(8)</t>
  </si>
  <si>
    <t>MR.Leaf.CohortMaxSize(9)</t>
  </si>
  <si>
    <t>MR.Leaf.CohortMaxSize(10)</t>
  </si>
  <si>
    <t>MR.Leaf.CohortMaxSize(11)</t>
  </si>
  <si>
    <t>MR.Leaf.CohortMaxSize(12)</t>
  </si>
  <si>
    <t>MR.Leaf.CohortMaxSize(13)</t>
  </si>
  <si>
    <t>MR.Leaf.CohortMaxSize(14)</t>
  </si>
  <si>
    <t>MR.Leaf.CohortMaxSize(15)</t>
  </si>
  <si>
    <t>MR.Leaf.CohortMaxSize(16)</t>
  </si>
  <si>
    <t>MR.Leaf.CohortMaxSize(17)</t>
  </si>
  <si>
    <t>MR.Leaf.CohortMaxSize(18)</t>
  </si>
  <si>
    <t>MR.Phenology.FinalLeafNumber</t>
  </si>
  <si>
    <t>CowraMREarlyDefol</t>
  </si>
  <si>
    <t>CowraMRLateDefol</t>
  </si>
  <si>
    <t>CowraMREarly+LateDefol</t>
  </si>
  <si>
    <t>CowraMRNoDefol</t>
  </si>
  <si>
    <t>PittsworthMREarlyDefol</t>
  </si>
  <si>
    <t>PittsworthMRLateDefol</t>
  </si>
  <si>
    <t>PittsworthMREarly+LateDefol</t>
  </si>
  <si>
    <t>PittsworthMRNoDefol</t>
  </si>
  <si>
    <t>TWG.AboveGround.N</t>
  </si>
  <si>
    <t>TWG.AboveGround.Wt</t>
  </si>
  <si>
    <t>TWG.Ear.Wt</t>
  </si>
  <si>
    <t>TWG.Ear.Nconc</t>
  </si>
  <si>
    <t>TWG.Ear.N</t>
  </si>
  <si>
    <t>TWG.Grain.NConc</t>
  </si>
  <si>
    <t>TWG.Grain.GrainSize</t>
  </si>
  <si>
    <t>TWG.Grain.N</t>
  </si>
  <si>
    <t>TWG.Grain.Number</t>
  </si>
  <si>
    <t>TWG.Grain.Protein</t>
  </si>
  <si>
    <t>TWG.Grain.Wt</t>
  </si>
  <si>
    <t>TWG.Structure.LeafTipsAppeared</t>
  </si>
  <si>
    <t>TWG.Leaf.CoverTotal</t>
  </si>
  <si>
    <t>TWG.Leaf.CoverGreen</t>
  </si>
  <si>
    <t>TWG.Leaf.Dead.NConc</t>
  </si>
  <si>
    <t>TWG.Leaf.Dead.N</t>
  </si>
  <si>
    <t>TWG.Leaf.Dead.Wt</t>
  </si>
  <si>
    <t>TWG.Leaf.DeadCohortNo</t>
  </si>
  <si>
    <t>TWG.Leaf.ExpandedCohortNo</t>
  </si>
  <si>
    <t>TWG.Leaf.LAI</t>
  </si>
  <si>
    <t>TWG.Leaf.Live.NConc</t>
  </si>
  <si>
    <t>TWG.Leaf.Live.N</t>
  </si>
  <si>
    <t>TWG.Leaf.Live.Wt</t>
  </si>
  <si>
    <t>TWG.Leaf.NonStructural.Wt</t>
  </si>
  <si>
    <t>TWG.Leaf.Wt</t>
  </si>
  <si>
    <t>TWG.Leaf.SpecificArea</t>
  </si>
  <si>
    <t>TWG.Phenology.CurrentStageName</t>
  </si>
  <si>
    <t>TWG.Phenology.TerminalSpikeletDAS</t>
  </si>
  <si>
    <t>TWG.Phenology.FlagLeafDAS</t>
  </si>
  <si>
    <t>TWG.Phenology.HeadingDAS</t>
  </si>
  <si>
    <t>TWG.Phenology.FloweringDAS</t>
  </si>
  <si>
    <t>TWG.Phenology.ReadyForHarvestDAS</t>
  </si>
  <si>
    <t>TWG.Phenology.Zadok.Stage</t>
  </si>
  <si>
    <t>TWG.Population</t>
  </si>
  <si>
    <t>TWG.Spike.N</t>
  </si>
  <si>
    <t>TWG.Spike.NonStructural.Wt</t>
  </si>
  <si>
    <t>TWG.Spike.Wt</t>
  </si>
  <si>
    <t>TWG.Spike.NConc</t>
  </si>
  <si>
    <t>TWG.Stem.NConc</t>
  </si>
  <si>
    <t>TWG.Stem.N</t>
  </si>
  <si>
    <t>TWG.Stem.NonStructural.Wt</t>
  </si>
  <si>
    <t>TWG.Stem.Wt</t>
  </si>
  <si>
    <t>TWG.Structure.TotalStemPopn</t>
  </si>
  <si>
    <t>TWG.Phenology.HaunStage</t>
  </si>
  <si>
    <t>TWG.Leaf.CohortMaxSize(1)</t>
  </si>
  <si>
    <t>TWG.Leaf.CohortMaxSize(2)</t>
  </si>
  <si>
    <t>TWG.Leaf.CohortMaxSize(3)</t>
  </si>
  <si>
    <t>TWG.Leaf.CohortMaxSize(4)</t>
  </si>
  <si>
    <t>TWG.Leaf.CohortMaxSize(5)</t>
  </si>
  <si>
    <t>TWG.Leaf.CohortMaxSize(6)</t>
  </si>
  <si>
    <t>TWG.Leaf.CohortMaxSize(7)</t>
  </si>
  <si>
    <t>TWG.Leaf.CohortMaxSize(8)</t>
  </si>
  <si>
    <t>TWG.Leaf.CohortMaxSize(9)</t>
  </si>
  <si>
    <t>TWG.Leaf.CohortMaxSize(10)</t>
  </si>
  <si>
    <t>TWG.Leaf.CohortMaxSize(11)</t>
  </si>
  <si>
    <t>TWG.Leaf.CohortMaxSize(12)</t>
  </si>
  <si>
    <t>TWG.Leaf.CohortMaxSize(13)</t>
  </si>
  <si>
    <t>TWG.Leaf.CohortMaxSize(14)</t>
  </si>
  <si>
    <t>TWG.Leaf.CohortMaxSize(15)</t>
  </si>
  <si>
    <t>TWG.Leaf.CohortMaxSize(16)</t>
  </si>
  <si>
    <t>TWG.Leaf.CohortMaxSize(17)</t>
  </si>
  <si>
    <t>TWG.Leaf.CohortMaxSize(18)</t>
  </si>
  <si>
    <t>TWG.Phenology.FinalLeafNumber</t>
  </si>
  <si>
    <t>CowraTWGEarlyDefol</t>
  </si>
  <si>
    <t>CowraTWGLateDefol</t>
  </si>
  <si>
    <t>CowraTWGEarly+LateDefol</t>
  </si>
  <si>
    <t>CowraTWGNoDefol</t>
  </si>
  <si>
    <t>plot 1</t>
  </si>
  <si>
    <t>1/2 buffer</t>
  </si>
  <si>
    <t>plot 2</t>
  </si>
  <si>
    <t>2/3 buffer</t>
  </si>
  <si>
    <t>bird/mice damage</t>
  </si>
  <si>
    <t xml:space="preserve">plot 4 </t>
  </si>
  <si>
    <t>plot 5</t>
  </si>
  <si>
    <t xml:space="preserve"> </t>
  </si>
  <si>
    <t>plot 6</t>
  </si>
  <si>
    <t>no buffer</t>
  </si>
  <si>
    <t>Spray damage buffer and centre row</t>
  </si>
  <si>
    <t>plot 7</t>
  </si>
  <si>
    <t>plot 8</t>
  </si>
  <si>
    <t>Spray damage buffer and some centre row</t>
  </si>
  <si>
    <t>plot 9</t>
  </si>
  <si>
    <t>plot 10</t>
  </si>
  <si>
    <t>plot 11</t>
  </si>
  <si>
    <t>plot 12</t>
  </si>
  <si>
    <t>plot 13</t>
  </si>
  <si>
    <t>plot 14</t>
  </si>
  <si>
    <t>plot 15</t>
  </si>
  <si>
    <t>1/3 buffer</t>
  </si>
  <si>
    <t>plot 16</t>
  </si>
  <si>
    <t>plot 17</t>
  </si>
  <si>
    <t>plot 18</t>
  </si>
  <si>
    <t>plot 19</t>
  </si>
  <si>
    <t>plot 20</t>
  </si>
  <si>
    <t>plot 21</t>
  </si>
  <si>
    <t>plot 22</t>
  </si>
  <si>
    <t>plot 23</t>
  </si>
  <si>
    <t>plot 24</t>
  </si>
  <si>
    <t>plot 25</t>
  </si>
  <si>
    <t>plot 26</t>
  </si>
  <si>
    <t>plot 27</t>
  </si>
  <si>
    <t>leaf spot</t>
  </si>
  <si>
    <t>plot 28</t>
  </si>
  <si>
    <t>plot 29</t>
  </si>
  <si>
    <t>plot 30</t>
  </si>
  <si>
    <t>plot 31</t>
  </si>
  <si>
    <t>plot 32</t>
  </si>
  <si>
    <t>plot 33</t>
  </si>
  <si>
    <t>plot 34</t>
  </si>
  <si>
    <t>plot 35</t>
  </si>
  <si>
    <t>plot 36</t>
  </si>
  <si>
    <t>plot 37</t>
  </si>
  <si>
    <t>plot 38</t>
  </si>
  <si>
    <t>plot 39</t>
  </si>
  <si>
    <t>plot 40</t>
  </si>
  <si>
    <t>plot 41</t>
  </si>
  <si>
    <t>plot 42</t>
  </si>
  <si>
    <t>plot 43</t>
  </si>
  <si>
    <t>plot 44</t>
  </si>
  <si>
    <t>plot 45</t>
  </si>
  <si>
    <t>plot 46</t>
  </si>
  <si>
    <t>plot 47</t>
  </si>
  <si>
    <t>plot 48</t>
  </si>
  <si>
    <t>plot 49</t>
  </si>
  <si>
    <t>no buffers</t>
  </si>
  <si>
    <t>plot 50</t>
  </si>
  <si>
    <t>plot 51</t>
  </si>
  <si>
    <t>plot 52</t>
  </si>
  <si>
    <t>plot 53</t>
  </si>
  <si>
    <t>plot 54</t>
  </si>
  <si>
    <t>plot 55</t>
  </si>
  <si>
    <t>plot 56</t>
  </si>
  <si>
    <t>1/2 buffers</t>
  </si>
  <si>
    <t>plot 57</t>
  </si>
  <si>
    <t>plot 58</t>
  </si>
  <si>
    <t>plot 59</t>
  </si>
  <si>
    <t>plot 60</t>
  </si>
  <si>
    <t>plot 61</t>
  </si>
  <si>
    <t>plot 62</t>
  </si>
  <si>
    <t>1/2buffer</t>
  </si>
  <si>
    <t>plot 63</t>
  </si>
  <si>
    <t>plot 64</t>
  </si>
  <si>
    <t>plot 4</t>
  </si>
  <si>
    <t>plot  9</t>
  </si>
  <si>
    <t>?</t>
  </si>
  <si>
    <t>yellowed</t>
  </si>
  <si>
    <t>1xyellowed</t>
  </si>
  <si>
    <t>plot 66</t>
  </si>
  <si>
    <t>plot 67</t>
  </si>
  <si>
    <t>plot 68</t>
  </si>
  <si>
    <t>plot 70</t>
  </si>
  <si>
    <t>plot 71</t>
  </si>
  <si>
    <t>plot 72</t>
  </si>
  <si>
    <t>plot 73</t>
  </si>
  <si>
    <t>plot 74</t>
  </si>
  <si>
    <t>plot 75</t>
  </si>
  <si>
    <t>plot 77</t>
  </si>
  <si>
    <t>plot 78</t>
  </si>
  <si>
    <t>plot 79</t>
  </si>
  <si>
    <t>plot 80</t>
  </si>
  <si>
    <t>TKW</t>
  </si>
  <si>
    <t>.8.3</t>
  </si>
  <si>
    <t>plot 3</t>
  </si>
  <si>
    <t>Note: +1 added to Cowra tiller counts up to 12thMay2023 as mainstem wasn't initially counted as a tiller</t>
  </si>
  <si>
    <t>Date</t>
  </si>
  <si>
    <t>GDD from Silo - Cowra W.S.</t>
  </si>
  <si>
    <t>GDD from Silo - Gunbower W.S.</t>
  </si>
  <si>
    <t>Cumulative GDD</t>
  </si>
  <si>
    <t>GDD Tot</t>
  </si>
  <si>
    <t>GDD Tot.</t>
  </si>
  <si>
    <t>dead</t>
  </si>
  <si>
    <t>AW resown</t>
  </si>
  <si>
    <t>.</t>
  </si>
  <si>
    <t>SLA</t>
  </si>
  <si>
    <t>Heads wt g/m</t>
  </si>
  <si>
    <t>Stems wtg/m</t>
  </si>
  <si>
    <t>Leaves wt g/m</t>
  </si>
  <si>
    <t>..627</t>
  </si>
  <si>
    <t>total biomass</t>
  </si>
  <si>
    <t>© 2025. This work is openly licensed via CC BY-NC 4.0.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</si>
</sst>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0.0000"/>
    <numFmt numFmtId="166" formatCode="0.0"/>
    <numFmt numFmtId="167" formatCode="d/mm/yyyy;@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MS Sans Serif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/>
  </cellStyleXfs>
  <cellXfs count="90">
    <xf numFmtId="0" fontId="0" fillId="0" borderId="0" xfId="0"/>
    <xf numFmtId="165" fontId="0" fillId="0" borderId="0" xfId="0" applyNumberForma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vertical="top"/>
    </xf>
    <xf numFmtId="0" fontId="5" fillId="2" borderId="0" xfId="0" applyFont="1" applyFill="1"/>
    <xf numFmtId="0" fontId="3" fillId="2" borderId="1" xfId="0" applyFont="1" applyFill="1" applyBorder="1" applyAlignment="1">
      <alignment vertical="top"/>
    </xf>
    <xf numFmtId="0" fontId="0" fillId="2" borderId="0" xfId="0" applyFill="1"/>
    <xf numFmtId="2" fontId="4" fillId="0" borderId="3" xfId="0" applyNumberFormat="1" applyFont="1" applyBorder="1" applyAlignment="1">
      <alignment vertical="center" wrapText="1"/>
    </xf>
    <xf numFmtId="2" fontId="0" fillId="0" borderId="0" xfId="0" applyNumberFormat="1"/>
    <xf numFmtId="1" fontId="4" fillId="0" borderId="3" xfId="0" applyNumberFormat="1" applyFont="1" applyBorder="1" applyAlignment="1">
      <alignment vertical="center" wrapText="1"/>
    </xf>
    <xf numFmtId="1" fontId="0" fillId="2" borderId="0" xfId="0" applyNumberFormat="1" applyFill="1"/>
    <xf numFmtId="1" fontId="0" fillId="0" borderId="0" xfId="0" applyNumberFormat="1"/>
    <xf numFmtId="1" fontId="5" fillId="2" borderId="0" xfId="0" applyNumberFormat="1" applyFont="1" applyFill="1"/>
    <xf numFmtId="0" fontId="0" fillId="3" borderId="0" xfId="0" applyFill="1" applyAlignment="1">
      <alignment horizontal="right"/>
    </xf>
    <xf numFmtId="0" fontId="4" fillId="3" borderId="3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49" fontId="3" fillId="0" borderId="1" xfId="0" applyNumberFormat="1" applyFont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49" fontId="0" fillId="0" borderId="0" xfId="0" applyNumberFormat="1"/>
    <xf numFmtId="164" fontId="3" fillId="0" borderId="1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4" fillId="3" borderId="3" xfId="0" applyNumberFormat="1" applyFont="1" applyFill="1" applyBorder="1" applyAlignment="1">
      <alignment horizontal="right" vertical="center" wrapText="1"/>
    </xf>
    <xf numFmtId="2" fontId="0" fillId="2" borderId="0" xfId="0" applyNumberFormat="1" applyFill="1"/>
    <xf numFmtId="2" fontId="0" fillId="3" borderId="0" xfId="0" applyNumberFormat="1" applyFill="1" applyAlignment="1">
      <alignment horizontal="right"/>
    </xf>
    <xf numFmtId="2" fontId="5" fillId="2" borderId="0" xfId="0" applyNumberFormat="1" applyFont="1" applyFill="1"/>
    <xf numFmtId="2" fontId="5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167" fontId="0" fillId="0" borderId="0" xfId="0" applyNumberFormat="1"/>
    <xf numFmtId="167" fontId="3" fillId="0" borderId="1" xfId="0" applyNumberFormat="1" applyFont="1" applyBorder="1" applyAlignment="1">
      <alignment horizontal="left" vertical="top"/>
    </xf>
    <xf numFmtId="167" fontId="0" fillId="2" borderId="0" xfId="0" applyNumberFormat="1" applyFill="1"/>
    <xf numFmtId="0" fontId="6" fillId="0" borderId="0" xfId="0" applyFont="1"/>
    <xf numFmtId="167" fontId="5" fillId="2" borderId="0" xfId="0" applyNumberFormat="1" applyFont="1" applyFill="1"/>
    <xf numFmtId="0" fontId="3" fillId="0" borderId="6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vertical="center" wrapText="1"/>
    </xf>
    <xf numFmtId="166" fontId="0" fillId="0" borderId="0" xfId="0" applyNumberFormat="1"/>
    <xf numFmtId="1" fontId="3" fillId="0" borderId="3" xfId="0" applyNumberFormat="1" applyFont="1" applyBorder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67" fontId="3" fillId="0" borderId="3" xfId="0" applyNumberFormat="1" applyFont="1" applyBorder="1" applyAlignment="1">
      <alignment horizontal="left" vertical="top"/>
    </xf>
    <xf numFmtId="167" fontId="3" fillId="0" borderId="0" xfId="0" applyNumberFormat="1" applyFont="1" applyAlignment="1">
      <alignment horizontal="left" vertical="top"/>
    </xf>
    <xf numFmtId="1" fontId="5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1" fontId="3" fillId="0" borderId="3" xfId="0" applyNumberFormat="1" applyFont="1" applyBorder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167" fontId="0" fillId="0" borderId="0" xfId="0" applyNumberFormat="1" applyAlignment="1">
      <alignment horizontal="center"/>
    </xf>
    <xf numFmtId="167" fontId="5" fillId="0" borderId="1" xfId="0" applyNumberFormat="1" applyFont="1" applyBorder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top"/>
    </xf>
    <xf numFmtId="14" fontId="0" fillId="0" borderId="0" xfId="0" applyNumberFormat="1"/>
    <xf numFmtId="14" fontId="5" fillId="0" borderId="1" xfId="0" applyNumberFormat="1" applyFont="1" applyBorder="1" applyAlignment="1">
      <alignment horizontal="center" vertical="top" wrapText="1"/>
    </xf>
    <xf numFmtId="14" fontId="5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vertical="center" wrapText="1"/>
    </xf>
    <xf numFmtId="2" fontId="9" fillId="0" borderId="3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4" borderId="0" xfId="0" applyNumberFormat="1" applyFont="1" applyFill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B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13"/>
  <sheetViews>
    <sheetView tabSelected="1" zoomScale="70" zoomScaleNormal="70" workbookViewId="0">
      <pane xSplit="2" ySplit="1" topLeftCell="C177" activePane="bottomRight" state="frozen"/>
      <selection activeCell="A11" sqref="A11:XFD11"/>
      <selection pane="topRight" activeCell="A11" sqref="A11:XFD11"/>
      <selection pane="bottomLeft" activeCell="A11" sqref="A11:XFD11"/>
      <selection pane="bottomRight" activeCell="F207" sqref="F207"/>
    </sheetView>
  </sheetViews>
  <sheetFormatPr defaultColWidth="8.5703125" defaultRowHeight="15" x14ac:dyDescent="0.25"/>
  <cols>
    <col min="1" max="1" width="28.140625" style="27" bestFit="1" customWidth="1"/>
    <col min="2" max="2" width="10.85546875" style="64" bestFit="1" customWidth="1"/>
    <col min="3" max="3" width="8.42578125" style="60" bestFit="1" customWidth="1"/>
    <col min="4" max="4" width="8.28515625" style="29" bestFit="1" customWidth="1"/>
    <col min="5" max="5" width="10.5703125" style="29" bestFit="1" customWidth="1"/>
    <col min="6" max="6" width="11.7109375" style="29" bestFit="1" customWidth="1"/>
    <col min="7" max="8" width="10.5703125" style="29" bestFit="1" customWidth="1"/>
    <col min="9" max="9" width="9.5703125" style="29" bestFit="1" customWidth="1"/>
    <col min="10" max="11" width="10.140625" style="29" bestFit="1" customWidth="1"/>
    <col min="12" max="12" width="12.28515625" style="29" bestFit="1" customWidth="1"/>
    <col min="13" max="13" width="8.7109375" style="30" bestFit="1" customWidth="1"/>
    <col min="14" max="14" width="12.42578125" style="29" bestFit="1" customWidth="1"/>
    <col min="15" max="15" width="11.140625" style="29" bestFit="1" customWidth="1"/>
    <col min="16" max="16" width="5.7109375" style="29" bestFit="1" customWidth="1"/>
    <col min="17" max="17" width="12.42578125" style="27" bestFit="1" customWidth="1"/>
    <col min="18" max="18" width="12" style="27" bestFit="1" customWidth="1"/>
    <col min="19" max="19" width="12.85546875" style="27" bestFit="1" customWidth="1"/>
    <col min="20" max="20" width="12" style="27" bestFit="1" customWidth="1"/>
    <col min="21" max="27" width="21.85546875" style="27" bestFit="1" customWidth="1"/>
    <col min="28" max="28" width="22.85546875" style="27" bestFit="1" customWidth="1"/>
    <col min="29" max="29" width="7.42578125" style="27" bestFit="1" customWidth="1"/>
    <col min="30" max="30" width="20.5703125" style="27" bestFit="1" customWidth="1"/>
    <col min="31" max="31" width="22" style="27" bestFit="1" customWidth="1"/>
    <col min="32" max="32" width="12.85546875" style="27" bestFit="1" customWidth="1"/>
    <col min="33" max="33" width="15.5703125" style="27" bestFit="1" customWidth="1"/>
    <col min="34" max="34" width="11.85546875" style="27" bestFit="1" customWidth="1"/>
    <col min="35" max="35" width="17.5703125" style="31" bestFit="1" customWidth="1"/>
    <col min="36" max="36" width="20" style="27" bestFit="1" customWidth="1"/>
    <col min="37" max="37" width="13.5703125" style="27" bestFit="1" customWidth="1"/>
    <col min="38" max="38" width="19.140625" style="27" bestFit="1" customWidth="1"/>
    <col min="39" max="39" width="18.42578125" style="27" bestFit="1" customWidth="1"/>
    <col min="40" max="40" width="14.7109375" style="27" bestFit="1" customWidth="1"/>
    <col min="41" max="41" width="30.85546875" style="27" bestFit="1" customWidth="1"/>
    <col min="42" max="42" width="20.28515625" style="27" bestFit="1" customWidth="1"/>
    <col min="43" max="43" width="21.140625" style="27" bestFit="1" customWidth="1"/>
    <col min="44" max="44" width="21.5703125" style="27" bestFit="1" customWidth="1"/>
    <col min="45" max="45" width="17.42578125" style="27" bestFit="1" customWidth="1"/>
    <col min="46" max="46" width="18.5703125" style="27" bestFit="1" customWidth="1"/>
    <col min="47" max="47" width="23.85546875" style="27" bestFit="1" customWidth="1"/>
    <col min="48" max="48" width="27.85546875" style="27" bestFit="1" customWidth="1"/>
    <col min="49" max="49" width="13.7109375" style="27" bestFit="1" customWidth="1"/>
    <col min="50" max="50" width="20.28515625" style="27" bestFit="1" customWidth="1"/>
    <col min="51" max="51" width="16.42578125" style="27" bestFit="1" customWidth="1"/>
    <col min="52" max="52" width="17.42578125" style="27" bestFit="1" customWidth="1"/>
    <col min="53" max="53" width="26.140625" style="27" bestFit="1" customWidth="1"/>
    <col min="54" max="54" width="13.5703125" style="27" bestFit="1" customWidth="1"/>
    <col min="55" max="55" width="21.42578125" style="27" bestFit="1" customWidth="1"/>
    <col min="56" max="56" width="32.5703125" style="27" bestFit="1" customWidth="1"/>
    <col min="57" max="57" width="34.140625" style="27" bestFit="1" customWidth="1"/>
    <col min="58" max="58" width="5.42578125" style="27" bestFit="1" customWidth="1"/>
    <col min="59" max="59" width="26.7109375" style="27" bestFit="1" customWidth="1"/>
    <col min="60" max="60" width="26.85546875" style="27" bestFit="1" customWidth="1"/>
    <col min="61" max="61" width="28.140625" style="27" bestFit="1" customWidth="1"/>
    <col min="62" max="62" width="34.42578125" style="27" bestFit="1" customWidth="1"/>
    <col min="63" max="63" width="26.85546875" style="27" bestFit="1" customWidth="1"/>
    <col min="64" max="64" width="16.28515625" style="27" bestFit="1" customWidth="1"/>
    <col min="65" max="65" width="13.5703125" style="27" bestFit="1" customWidth="1"/>
    <col min="66" max="66" width="27.140625" style="27" bestFit="1" customWidth="1"/>
    <col min="67" max="67" width="14.5703125" style="27" bestFit="1" customWidth="1"/>
    <col min="68" max="68" width="17.5703125" style="27" bestFit="1" customWidth="1"/>
    <col min="69" max="69" width="17.42578125" style="27" bestFit="1" customWidth="1"/>
    <col min="70" max="70" width="13.42578125" style="27" bestFit="1" customWidth="1"/>
    <col min="71" max="71" width="27" style="27" bestFit="1" customWidth="1"/>
    <col min="72" max="72" width="14.42578125" style="27" bestFit="1" customWidth="1"/>
    <col min="73" max="73" width="28.5703125" style="27" bestFit="1" customWidth="1"/>
    <col min="74" max="74" width="25.5703125" style="27" bestFit="1" customWidth="1"/>
    <col min="75" max="83" width="26.140625" style="27" bestFit="1" customWidth="1"/>
    <col min="84" max="92" width="27.140625" style="27" bestFit="1" customWidth="1"/>
    <col min="93" max="93" width="12.140625" style="27" bestFit="1" customWidth="1"/>
    <col min="94" max="94" width="30.7109375" style="27" bestFit="1" customWidth="1"/>
    <col min="95" max="16384" width="8.5703125" style="27"/>
  </cols>
  <sheetData>
    <row r="1" spans="1:94" ht="45" x14ac:dyDescent="0.25">
      <c r="A1" s="3" t="s">
        <v>0</v>
      </c>
      <c r="B1" s="63" t="s">
        <v>1</v>
      </c>
      <c r="C1" s="61" t="s">
        <v>438</v>
      </c>
      <c r="D1" s="25" t="s">
        <v>86</v>
      </c>
      <c r="E1" s="25" t="s">
        <v>102</v>
      </c>
      <c r="F1" s="25" t="s">
        <v>103</v>
      </c>
      <c r="G1" s="25" t="s">
        <v>100</v>
      </c>
      <c r="H1" s="25" t="s">
        <v>101</v>
      </c>
      <c r="I1" s="25" t="s">
        <v>89</v>
      </c>
      <c r="J1" s="25" t="s">
        <v>90</v>
      </c>
      <c r="K1" s="25" t="s">
        <v>91</v>
      </c>
      <c r="L1" s="25" t="s">
        <v>92</v>
      </c>
      <c r="M1" s="26" t="s">
        <v>93</v>
      </c>
      <c r="N1" s="25" t="s">
        <v>447</v>
      </c>
      <c r="O1" s="36" t="s">
        <v>95</v>
      </c>
      <c r="P1" s="36" t="s">
        <v>429</v>
      </c>
      <c r="Q1" s="3" t="s">
        <v>443</v>
      </c>
      <c r="R1" s="3" t="s">
        <v>444</v>
      </c>
      <c r="S1" s="3" t="s">
        <v>445</v>
      </c>
      <c r="T1" s="3" t="s">
        <v>442</v>
      </c>
      <c r="U1" s="3" t="s">
        <v>70</v>
      </c>
      <c r="V1" s="3" t="s">
        <v>71</v>
      </c>
      <c r="W1" s="3" t="s">
        <v>72</v>
      </c>
      <c r="X1" s="3" t="s">
        <v>73</v>
      </c>
      <c r="Y1" s="3" t="s">
        <v>74</v>
      </c>
      <c r="Z1" s="3" t="s">
        <v>75</v>
      </c>
      <c r="AA1" s="3" t="s">
        <v>76</v>
      </c>
      <c r="AB1" s="3" t="s">
        <v>77</v>
      </c>
      <c r="AC1" s="3" t="s">
        <v>2</v>
      </c>
      <c r="AD1" s="3" t="s">
        <v>3</v>
      </c>
      <c r="AE1" s="3" t="s">
        <v>4</v>
      </c>
      <c r="AF1" s="3" t="s">
        <v>5</v>
      </c>
      <c r="AG1" s="3" t="s">
        <v>6</v>
      </c>
      <c r="AH1" s="3" t="s">
        <v>7</v>
      </c>
      <c r="AI1" s="4" t="s">
        <v>8</v>
      </c>
      <c r="AJ1" s="3" t="s">
        <v>9</v>
      </c>
      <c r="AK1" s="3" t="s">
        <v>10</v>
      </c>
      <c r="AL1" s="3" t="s">
        <v>11</v>
      </c>
      <c r="AM1" s="3" t="s">
        <v>12</v>
      </c>
      <c r="AN1" s="3" t="s">
        <v>13</v>
      </c>
      <c r="AO1" s="3" t="s">
        <v>14</v>
      </c>
      <c r="AP1" s="3" t="s">
        <v>15</v>
      </c>
      <c r="AQ1" s="3" t="s">
        <v>16</v>
      </c>
      <c r="AR1" s="3" t="s">
        <v>17</v>
      </c>
      <c r="AS1" s="3" t="s">
        <v>18</v>
      </c>
      <c r="AT1" s="3" t="s">
        <v>19</v>
      </c>
      <c r="AU1" s="3" t="s">
        <v>20</v>
      </c>
      <c r="AV1" s="3" t="s">
        <v>21</v>
      </c>
      <c r="AW1" s="3" t="s">
        <v>22</v>
      </c>
      <c r="AX1" s="3" t="s">
        <v>23</v>
      </c>
      <c r="AY1" s="3" t="s">
        <v>24</v>
      </c>
      <c r="AZ1" s="3" t="s">
        <v>25</v>
      </c>
      <c r="BA1" s="3" t="s">
        <v>26</v>
      </c>
      <c r="BB1" s="3" t="s">
        <v>27</v>
      </c>
      <c r="BC1" s="3" t="s">
        <v>28</v>
      </c>
      <c r="BD1" s="3" t="s">
        <v>29</v>
      </c>
      <c r="BE1" s="3" t="s">
        <v>30</v>
      </c>
      <c r="BF1" s="3" t="s">
        <v>31</v>
      </c>
      <c r="BG1" s="3" t="s">
        <v>32</v>
      </c>
      <c r="BH1" s="3" t="s">
        <v>33</v>
      </c>
      <c r="BI1" s="3" t="s">
        <v>34</v>
      </c>
      <c r="BJ1" s="3" t="s">
        <v>35</v>
      </c>
      <c r="BK1" s="3" t="s">
        <v>36</v>
      </c>
      <c r="BL1" s="3" t="s">
        <v>37</v>
      </c>
      <c r="BM1" s="3" t="s">
        <v>38</v>
      </c>
      <c r="BN1" s="3" t="s">
        <v>39</v>
      </c>
      <c r="BO1" s="3" t="s">
        <v>40</v>
      </c>
      <c r="BP1" s="3" t="s">
        <v>41</v>
      </c>
      <c r="BQ1" s="3" t="s">
        <v>42</v>
      </c>
      <c r="BR1" s="3" t="s">
        <v>43</v>
      </c>
      <c r="BS1" s="3" t="s">
        <v>44</v>
      </c>
      <c r="BT1" s="3" t="s">
        <v>45</v>
      </c>
      <c r="BU1" s="3" t="s">
        <v>46</v>
      </c>
      <c r="BV1" s="5" t="s">
        <v>47</v>
      </c>
      <c r="BW1" s="27" t="s">
        <v>48</v>
      </c>
      <c r="BX1" s="27" t="s">
        <v>49</v>
      </c>
      <c r="BY1" s="27" t="s">
        <v>50</v>
      </c>
      <c r="BZ1" s="27" t="s">
        <v>51</v>
      </c>
      <c r="CA1" s="27" t="s">
        <v>52</v>
      </c>
      <c r="CB1" s="27" t="s">
        <v>53</v>
      </c>
      <c r="CC1" s="27" t="s">
        <v>54</v>
      </c>
      <c r="CD1" s="27" t="s">
        <v>55</v>
      </c>
      <c r="CE1" s="27" t="s">
        <v>56</v>
      </c>
      <c r="CF1" s="27" t="s">
        <v>57</v>
      </c>
      <c r="CG1" s="27" t="s">
        <v>58</v>
      </c>
      <c r="CH1" s="27" t="s">
        <v>59</v>
      </c>
      <c r="CI1" s="27" t="s">
        <v>60</v>
      </c>
      <c r="CJ1" s="27" t="s">
        <v>61</v>
      </c>
      <c r="CK1" s="27" t="s">
        <v>62</v>
      </c>
      <c r="CL1" s="27" t="s">
        <v>63</v>
      </c>
      <c r="CM1" s="27" t="s">
        <v>64</v>
      </c>
      <c r="CN1" s="27" t="s">
        <v>65</v>
      </c>
      <c r="CO1" s="27" t="s">
        <v>66</v>
      </c>
      <c r="CP1" s="27" t="s">
        <v>67</v>
      </c>
    </row>
    <row r="2" spans="1:94" x14ac:dyDescent="0.25">
      <c r="A2" s="3" t="s">
        <v>78</v>
      </c>
      <c r="B2" s="64">
        <v>44699</v>
      </c>
      <c r="C2" s="60">
        <v>10</v>
      </c>
      <c r="P2" s="35"/>
    </row>
    <row r="3" spans="1:94" x14ac:dyDescent="0.25">
      <c r="A3" s="3" t="s">
        <v>78</v>
      </c>
      <c r="B3" s="64">
        <v>44714</v>
      </c>
      <c r="C3" s="60">
        <v>171</v>
      </c>
      <c r="D3" s="29">
        <v>7.3250000000000002</v>
      </c>
      <c r="E3" s="29">
        <v>1</v>
      </c>
      <c r="F3" s="29">
        <v>0</v>
      </c>
      <c r="G3" s="29">
        <v>1</v>
      </c>
      <c r="H3" s="29">
        <v>0</v>
      </c>
      <c r="I3" s="29">
        <v>1</v>
      </c>
      <c r="J3" s="29">
        <v>11</v>
      </c>
      <c r="K3" s="29">
        <v>10</v>
      </c>
      <c r="M3" s="30">
        <v>0.40500000000000003</v>
      </c>
      <c r="O3" s="35"/>
      <c r="P3" s="35"/>
    </row>
    <row r="4" spans="1:94" x14ac:dyDescent="0.25">
      <c r="A4" s="3" t="s">
        <v>78</v>
      </c>
      <c r="B4" s="64">
        <v>44721</v>
      </c>
      <c r="C4" s="60">
        <v>226</v>
      </c>
      <c r="D4" s="29">
        <v>8</v>
      </c>
      <c r="E4" s="29">
        <v>1.5</v>
      </c>
      <c r="F4" s="29">
        <v>0</v>
      </c>
      <c r="G4" s="29">
        <v>1.325</v>
      </c>
      <c r="H4" s="29">
        <v>0</v>
      </c>
      <c r="I4" s="29">
        <v>1</v>
      </c>
      <c r="J4" s="29">
        <v>11.25</v>
      </c>
      <c r="K4" s="29">
        <v>9.75</v>
      </c>
      <c r="L4" s="29">
        <v>4.5</v>
      </c>
      <c r="M4" s="30">
        <v>0.66999999999999993</v>
      </c>
      <c r="O4" s="35"/>
      <c r="P4" s="35"/>
    </row>
    <row r="5" spans="1:94" x14ac:dyDescent="0.25">
      <c r="A5" s="3" t="s">
        <v>78</v>
      </c>
      <c r="B5" s="64">
        <v>44728</v>
      </c>
      <c r="C5" s="60">
        <v>282</v>
      </c>
      <c r="D5" s="29">
        <v>8.1750000000000007</v>
      </c>
      <c r="E5" s="29">
        <v>2</v>
      </c>
      <c r="F5" s="29">
        <v>0</v>
      </c>
      <c r="G5" s="29">
        <v>2</v>
      </c>
      <c r="H5" s="29">
        <v>0</v>
      </c>
      <c r="I5" s="29">
        <v>1</v>
      </c>
      <c r="J5" s="29">
        <v>12</v>
      </c>
      <c r="K5" s="29">
        <v>10</v>
      </c>
      <c r="M5" s="30">
        <v>1.6575000000000002</v>
      </c>
      <c r="O5" s="35"/>
      <c r="P5" s="35"/>
    </row>
    <row r="6" spans="1:94" x14ac:dyDescent="0.25">
      <c r="A6" s="3" t="s">
        <v>78</v>
      </c>
      <c r="B6" s="64">
        <v>44742</v>
      </c>
      <c r="C6" s="60">
        <v>408</v>
      </c>
      <c r="D6" s="29">
        <v>8</v>
      </c>
      <c r="E6" s="29">
        <v>4</v>
      </c>
      <c r="F6" s="29">
        <v>0</v>
      </c>
      <c r="G6" s="29">
        <v>4</v>
      </c>
      <c r="H6" s="29">
        <v>0</v>
      </c>
      <c r="I6" s="29">
        <v>2</v>
      </c>
      <c r="J6" s="29">
        <v>21</v>
      </c>
      <c r="K6" s="29">
        <v>10</v>
      </c>
      <c r="M6" s="30">
        <v>7.1025</v>
      </c>
      <c r="O6" s="35"/>
      <c r="P6" s="35"/>
    </row>
    <row r="7" spans="1:94" x14ac:dyDescent="0.25">
      <c r="A7" s="3" t="s">
        <v>78</v>
      </c>
      <c r="B7" s="64">
        <v>44749</v>
      </c>
      <c r="C7" s="60">
        <v>486</v>
      </c>
      <c r="D7" s="29">
        <v>9</v>
      </c>
      <c r="E7" s="29">
        <v>4</v>
      </c>
      <c r="F7" s="29">
        <v>0</v>
      </c>
      <c r="G7" s="29">
        <v>4</v>
      </c>
      <c r="H7" s="29">
        <v>0</v>
      </c>
      <c r="I7" s="29">
        <v>3</v>
      </c>
      <c r="J7" s="29">
        <v>22.25</v>
      </c>
      <c r="K7" s="29">
        <v>10</v>
      </c>
      <c r="M7" s="30">
        <v>10.120000000000001</v>
      </c>
      <c r="O7" s="35"/>
      <c r="P7" s="35"/>
    </row>
    <row r="8" spans="1:94" x14ac:dyDescent="0.25">
      <c r="A8" s="3" t="s">
        <v>78</v>
      </c>
      <c r="B8" s="64">
        <v>44756</v>
      </c>
      <c r="C8" s="60">
        <v>536</v>
      </c>
      <c r="D8" s="29">
        <v>7.75</v>
      </c>
      <c r="E8" s="29">
        <v>4.25</v>
      </c>
      <c r="F8" s="29">
        <v>0</v>
      </c>
      <c r="G8" s="29">
        <v>4.25</v>
      </c>
      <c r="H8" s="29">
        <v>0</v>
      </c>
      <c r="I8" s="29">
        <v>3.5</v>
      </c>
      <c r="J8" s="29">
        <v>22.5</v>
      </c>
      <c r="K8" s="29">
        <v>10</v>
      </c>
      <c r="M8" s="30">
        <v>14.237499999999999</v>
      </c>
      <c r="O8" s="35"/>
      <c r="P8" s="35"/>
    </row>
    <row r="9" spans="1:94" x14ac:dyDescent="0.25">
      <c r="A9" s="3" t="s">
        <v>78</v>
      </c>
      <c r="B9" s="64">
        <v>44763</v>
      </c>
      <c r="C9" s="60">
        <v>588</v>
      </c>
      <c r="D9" s="29">
        <v>7</v>
      </c>
      <c r="E9" s="29">
        <v>5</v>
      </c>
      <c r="F9" s="29">
        <v>0</v>
      </c>
      <c r="G9" s="29">
        <v>5</v>
      </c>
      <c r="H9" s="29">
        <v>0</v>
      </c>
      <c r="I9" s="29">
        <v>4</v>
      </c>
      <c r="J9" s="29">
        <v>23</v>
      </c>
      <c r="K9" s="29">
        <v>10</v>
      </c>
      <c r="M9" s="30">
        <v>13.6675</v>
      </c>
      <c r="O9" s="35"/>
      <c r="P9" s="35"/>
    </row>
    <row r="10" spans="1:94" x14ac:dyDescent="0.25">
      <c r="A10" s="3" t="s">
        <v>78</v>
      </c>
      <c r="B10" s="64">
        <v>44775</v>
      </c>
      <c r="C10" s="60">
        <v>693</v>
      </c>
      <c r="D10" s="29">
        <v>11.75</v>
      </c>
      <c r="E10" s="29">
        <v>7.25</v>
      </c>
      <c r="F10" s="29">
        <v>0</v>
      </c>
      <c r="G10" s="29">
        <v>6.75</v>
      </c>
      <c r="H10" s="29">
        <v>0</v>
      </c>
      <c r="I10" s="29">
        <v>6</v>
      </c>
      <c r="J10" s="29">
        <v>25</v>
      </c>
      <c r="K10" s="29">
        <v>10</v>
      </c>
      <c r="M10" s="30">
        <v>5.5375000000000005</v>
      </c>
      <c r="N10" s="29">
        <v>5.6749999999999998</v>
      </c>
      <c r="O10" s="35"/>
      <c r="P10" s="35"/>
    </row>
    <row r="11" spans="1:94" x14ac:dyDescent="0.25">
      <c r="A11" s="3" t="s">
        <v>78</v>
      </c>
      <c r="B11" s="64">
        <v>44799</v>
      </c>
      <c r="C11" s="60">
        <v>928</v>
      </c>
      <c r="D11" s="29">
        <v>23</v>
      </c>
      <c r="G11" s="29">
        <v>3</v>
      </c>
      <c r="H11" s="29">
        <v>3</v>
      </c>
      <c r="I11" s="29">
        <v>7</v>
      </c>
      <c r="K11" s="29">
        <v>10</v>
      </c>
      <c r="O11" s="35"/>
      <c r="P11" s="35"/>
    </row>
    <row r="12" spans="1:94" x14ac:dyDescent="0.25">
      <c r="A12" s="3" t="s">
        <v>78</v>
      </c>
      <c r="B12" s="64">
        <v>44805</v>
      </c>
      <c r="C12" s="60">
        <v>1001</v>
      </c>
      <c r="D12" s="29">
        <v>31</v>
      </c>
      <c r="E12" s="29">
        <v>11</v>
      </c>
      <c r="F12" s="29">
        <v>2</v>
      </c>
      <c r="G12" s="29">
        <v>2</v>
      </c>
      <c r="H12" s="29">
        <v>3</v>
      </c>
      <c r="I12" s="29">
        <v>6</v>
      </c>
      <c r="J12" s="29">
        <v>25</v>
      </c>
      <c r="K12" s="29">
        <v>10</v>
      </c>
      <c r="M12" s="30">
        <v>60.4</v>
      </c>
      <c r="O12" s="35"/>
      <c r="P12" s="35"/>
    </row>
    <row r="13" spans="1:94" x14ac:dyDescent="0.25">
      <c r="A13" s="3" t="s">
        <v>78</v>
      </c>
      <c r="B13" s="64">
        <v>44823</v>
      </c>
      <c r="C13" s="60">
        <v>1201</v>
      </c>
      <c r="D13" s="29">
        <v>32.25</v>
      </c>
      <c r="E13" s="29">
        <v>7</v>
      </c>
      <c r="F13" s="29">
        <v>10</v>
      </c>
      <c r="G13" s="29">
        <v>2</v>
      </c>
      <c r="H13" s="29">
        <v>3</v>
      </c>
      <c r="I13" s="29">
        <v>6</v>
      </c>
      <c r="J13" s="29">
        <v>32</v>
      </c>
      <c r="K13" s="29">
        <v>10</v>
      </c>
      <c r="L13" s="29">
        <v>5</v>
      </c>
      <c r="M13" s="30">
        <v>38.5</v>
      </c>
      <c r="O13" s="35"/>
      <c r="P13" s="35"/>
    </row>
    <row r="14" spans="1:94" x14ac:dyDescent="0.25">
      <c r="A14" s="3" t="s">
        <v>78</v>
      </c>
      <c r="B14" s="64">
        <v>44834</v>
      </c>
      <c r="C14" s="60">
        <v>1341</v>
      </c>
      <c r="D14" s="29">
        <v>57.5</v>
      </c>
      <c r="G14" s="29">
        <v>3.5</v>
      </c>
      <c r="H14" s="29">
        <v>3</v>
      </c>
      <c r="I14" s="29">
        <v>6.333333333333333</v>
      </c>
      <c r="J14" s="29">
        <v>36.5</v>
      </c>
      <c r="K14" s="29">
        <v>10</v>
      </c>
      <c r="L14" s="29">
        <v>6.75</v>
      </c>
      <c r="M14" s="30">
        <v>26.324999999999999</v>
      </c>
      <c r="O14" s="35"/>
      <c r="P14" s="35"/>
    </row>
    <row r="15" spans="1:94" x14ac:dyDescent="0.25">
      <c r="A15" s="3" t="s">
        <v>78</v>
      </c>
      <c r="B15" s="64">
        <v>44846</v>
      </c>
      <c r="C15" s="60">
        <v>1497</v>
      </c>
      <c r="D15" s="29">
        <v>57.5</v>
      </c>
      <c r="G15" s="29">
        <v>2.25</v>
      </c>
      <c r="H15" s="29">
        <v>3.25</v>
      </c>
      <c r="I15" s="29">
        <v>6.666666666666667</v>
      </c>
      <c r="J15" s="29">
        <v>55.75</v>
      </c>
      <c r="K15" s="29">
        <v>9.25</v>
      </c>
      <c r="L15" s="29">
        <v>5</v>
      </c>
      <c r="M15" s="30">
        <v>29.875</v>
      </c>
      <c r="O15" s="35"/>
      <c r="P15" s="35"/>
    </row>
    <row r="16" spans="1:94" x14ac:dyDescent="0.25">
      <c r="A16" s="3" t="s">
        <v>78</v>
      </c>
      <c r="B16" s="64">
        <v>44869</v>
      </c>
      <c r="C16" s="60">
        <v>1856</v>
      </c>
      <c r="D16" s="29">
        <v>63.75</v>
      </c>
      <c r="J16" s="29">
        <v>64</v>
      </c>
      <c r="K16" s="29">
        <v>8.75</v>
      </c>
      <c r="L16" s="29">
        <v>6.25</v>
      </c>
      <c r="M16" s="30">
        <v>17.824999999999999</v>
      </c>
      <c r="O16" s="35"/>
      <c r="P16" s="35"/>
    </row>
    <row r="17" spans="1:20" x14ac:dyDescent="0.25">
      <c r="A17" s="3" t="s">
        <v>78</v>
      </c>
      <c r="B17" s="64">
        <v>44888</v>
      </c>
      <c r="C17" s="60">
        <v>2163</v>
      </c>
      <c r="D17" s="29">
        <v>70</v>
      </c>
      <c r="J17" s="29">
        <v>85.5</v>
      </c>
      <c r="K17" s="29">
        <v>9.25</v>
      </c>
      <c r="L17" s="29">
        <v>5.5</v>
      </c>
      <c r="M17" s="30">
        <v>2.2749999999999999</v>
      </c>
      <c r="O17" s="35"/>
      <c r="P17" s="35"/>
    </row>
    <row r="18" spans="1:20" x14ac:dyDescent="0.25">
      <c r="A18" s="3" t="s">
        <v>78</v>
      </c>
      <c r="B18" s="64">
        <v>44904</v>
      </c>
      <c r="C18" s="60">
        <v>2443</v>
      </c>
      <c r="D18" s="29">
        <v>65.75</v>
      </c>
      <c r="I18" s="29">
        <v>7.5</v>
      </c>
      <c r="J18" s="29">
        <v>92</v>
      </c>
      <c r="K18" s="29">
        <v>5</v>
      </c>
      <c r="L18" s="29">
        <v>5</v>
      </c>
      <c r="N18" s="29">
        <v>111.85000000000001</v>
      </c>
      <c r="O18" s="35">
        <v>22.825000000000003</v>
      </c>
      <c r="P18" s="35">
        <v>33.549999999999997</v>
      </c>
      <c r="Q18" s="27">
        <v>64.775000000000006</v>
      </c>
      <c r="R18" s="27">
        <v>36.1</v>
      </c>
      <c r="S18" s="27">
        <v>10.975</v>
      </c>
      <c r="T18" s="27">
        <v>140</v>
      </c>
    </row>
    <row r="19" spans="1:20" x14ac:dyDescent="0.25">
      <c r="A19" s="3" t="s">
        <v>78</v>
      </c>
      <c r="B19" s="64">
        <v>45051</v>
      </c>
      <c r="C19" s="60">
        <v>9.25</v>
      </c>
      <c r="O19" s="35"/>
      <c r="P19" s="35"/>
    </row>
    <row r="20" spans="1:20" x14ac:dyDescent="0.25">
      <c r="A20" s="3" t="s">
        <v>78</v>
      </c>
      <c r="B20" s="64">
        <v>45131</v>
      </c>
      <c r="C20" s="60">
        <v>734</v>
      </c>
      <c r="D20" s="29">
        <v>4.75</v>
      </c>
      <c r="I20" s="29">
        <v>5.25</v>
      </c>
      <c r="J20" s="29">
        <v>23.5</v>
      </c>
      <c r="K20" s="29">
        <v>8.75</v>
      </c>
      <c r="O20" s="35"/>
      <c r="P20" s="35"/>
    </row>
    <row r="21" spans="1:20" x14ac:dyDescent="0.25">
      <c r="A21" s="3" t="s">
        <v>78</v>
      </c>
      <c r="B21" s="65">
        <v>45202</v>
      </c>
      <c r="C21" s="62">
        <v>1553</v>
      </c>
      <c r="D21" s="33">
        <v>42.5</v>
      </c>
      <c r="E21" s="33"/>
      <c r="F21" s="33"/>
      <c r="G21" s="33"/>
      <c r="H21" s="33"/>
      <c r="I21" s="33">
        <v>4</v>
      </c>
      <c r="J21" s="33">
        <v>60</v>
      </c>
      <c r="K21" s="33">
        <v>3.75</v>
      </c>
      <c r="L21" s="33"/>
      <c r="M21" s="34"/>
      <c r="N21" s="35"/>
      <c r="O21" s="35"/>
      <c r="P21" s="35"/>
    </row>
    <row r="22" spans="1:20" x14ac:dyDescent="0.25">
      <c r="A22" s="3" t="s">
        <v>78</v>
      </c>
      <c r="B22" s="64">
        <v>45226</v>
      </c>
      <c r="J22" s="29">
        <v>62</v>
      </c>
      <c r="P22" s="35"/>
    </row>
    <row r="23" spans="1:20" x14ac:dyDescent="0.25">
      <c r="A23" s="3" t="s">
        <v>78</v>
      </c>
      <c r="B23" s="64">
        <v>45247</v>
      </c>
      <c r="I23" s="29">
        <v>20</v>
      </c>
      <c r="J23" s="29">
        <v>92</v>
      </c>
      <c r="K23" s="29">
        <v>5</v>
      </c>
      <c r="N23" s="29">
        <v>22.545000000000002</v>
      </c>
      <c r="O23" s="35">
        <v>10.445</v>
      </c>
      <c r="P23" s="35">
        <v>30.837499999999999</v>
      </c>
    </row>
    <row r="24" spans="1:20" x14ac:dyDescent="0.25">
      <c r="A24" s="3"/>
      <c r="O24" s="35"/>
      <c r="P24" s="35"/>
    </row>
    <row r="25" spans="1:20" x14ac:dyDescent="0.25">
      <c r="A25" s="3"/>
      <c r="O25" s="35"/>
      <c r="P25" s="35"/>
    </row>
    <row r="26" spans="1:20" x14ac:dyDescent="0.25">
      <c r="A26" s="3" t="s">
        <v>79</v>
      </c>
      <c r="B26" s="64">
        <v>44699</v>
      </c>
      <c r="C26" s="60">
        <v>10</v>
      </c>
      <c r="O26" s="35"/>
      <c r="P26" s="35"/>
    </row>
    <row r="27" spans="1:20" x14ac:dyDescent="0.25">
      <c r="A27" s="3" t="s">
        <v>79</v>
      </c>
      <c r="B27" s="64">
        <v>44714</v>
      </c>
      <c r="C27" s="60">
        <v>171</v>
      </c>
      <c r="D27" s="29">
        <v>7.2250000000000005</v>
      </c>
      <c r="E27" s="29">
        <v>1</v>
      </c>
      <c r="G27" s="29">
        <v>1</v>
      </c>
      <c r="J27" s="29">
        <v>11</v>
      </c>
      <c r="K27" s="29">
        <v>9.75</v>
      </c>
      <c r="M27" s="30">
        <v>0.23250000000000001</v>
      </c>
      <c r="O27" s="35"/>
      <c r="P27" s="35"/>
    </row>
    <row r="28" spans="1:20" x14ac:dyDescent="0.25">
      <c r="A28" s="3" t="s">
        <v>79</v>
      </c>
      <c r="B28" s="64">
        <v>44721</v>
      </c>
      <c r="C28" s="60">
        <v>226</v>
      </c>
      <c r="D28" s="29">
        <v>6.6</v>
      </c>
      <c r="E28" s="29">
        <v>1.45</v>
      </c>
      <c r="F28" s="29">
        <v>0</v>
      </c>
      <c r="G28" s="29">
        <v>1.45</v>
      </c>
      <c r="H28" s="29">
        <v>0</v>
      </c>
      <c r="I28" s="29">
        <v>1</v>
      </c>
      <c r="J28" s="29">
        <v>11.25</v>
      </c>
      <c r="K28" s="29">
        <v>10</v>
      </c>
      <c r="L28" s="29">
        <v>8</v>
      </c>
      <c r="M28" s="30">
        <v>0.60250000000000004</v>
      </c>
      <c r="O28" s="35"/>
      <c r="P28" s="35"/>
    </row>
    <row r="29" spans="1:20" x14ac:dyDescent="0.25">
      <c r="A29" s="3" t="s">
        <v>79</v>
      </c>
      <c r="B29" s="64">
        <v>44728</v>
      </c>
      <c r="C29" s="60">
        <v>282</v>
      </c>
      <c r="D29" s="29">
        <v>8</v>
      </c>
      <c r="E29" s="29">
        <v>1.825</v>
      </c>
      <c r="F29" s="29">
        <v>0</v>
      </c>
      <c r="G29" s="29">
        <v>1.825</v>
      </c>
      <c r="H29" s="29">
        <v>0</v>
      </c>
      <c r="I29" s="29">
        <v>1</v>
      </c>
      <c r="J29" s="29">
        <v>11.75</v>
      </c>
      <c r="K29" s="29">
        <v>9.75</v>
      </c>
      <c r="M29" s="30">
        <v>1.6524999999999999</v>
      </c>
      <c r="O29" s="35"/>
      <c r="P29" s="35"/>
    </row>
    <row r="30" spans="1:20" x14ac:dyDescent="0.25">
      <c r="A30" s="3" t="s">
        <v>79</v>
      </c>
      <c r="B30" s="64">
        <v>44742</v>
      </c>
      <c r="C30" s="60">
        <v>408</v>
      </c>
      <c r="D30" s="29">
        <v>7.1749999999999998</v>
      </c>
      <c r="E30" s="29">
        <v>4</v>
      </c>
      <c r="F30" s="29">
        <v>0</v>
      </c>
      <c r="G30" s="29">
        <v>4</v>
      </c>
      <c r="H30" s="29">
        <v>0</v>
      </c>
      <c r="I30" s="29">
        <v>2</v>
      </c>
      <c r="J30" s="29">
        <v>21</v>
      </c>
      <c r="K30" s="29">
        <v>9.75</v>
      </c>
      <c r="M30" s="30">
        <v>5.8449999999999998</v>
      </c>
      <c r="O30" s="35"/>
      <c r="P30" s="35"/>
    </row>
    <row r="31" spans="1:20" x14ac:dyDescent="0.25">
      <c r="A31" s="3" t="s">
        <v>79</v>
      </c>
      <c r="B31" s="64">
        <v>44749</v>
      </c>
      <c r="C31" s="60">
        <v>486</v>
      </c>
      <c r="D31" s="29">
        <v>8.25</v>
      </c>
      <c r="E31" s="29">
        <v>4.25</v>
      </c>
      <c r="F31" s="29">
        <v>0</v>
      </c>
      <c r="G31" s="29">
        <v>4.25</v>
      </c>
      <c r="H31" s="29">
        <v>0</v>
      </c>
      <c r="I31" s="29">
        <v>2.75</v>
      </c>
      <c r="J31" s="29">
        <v>21.75</v>
      </c>
      <c r="K31" s="29">
        <v>10</v>
      </c>
      <c r="M31" s="30">
        <v>9.4574999999999996</v>
      </c>
      <c r="O31" s="35"/>
      <c r="P31" s="35"/>
    </row>
    <row r="32" spans="1:20" x14ac:dyDescent="0.25">
      <c r="A32" s="3" t="s">
        <v>79</v>
      </c>
      <c r="B32" s="64">
        <v>44756</v>
      </c>
      <c r="C32" s="60">
        <v>536</v>
      </c>
      <c r="D32" s="29">
        <v>7.5</v>
      </c>
      <c r="E32" s="29">
        <v>4.5</v>
      </c>
      <c r="F32" s="29">
        <v>0</v>
      </c>
      <c r="G32" s="29">
        <v>4.5</v>
      </c>
      <c r="H32" s="29">
        <v>0</v>
      </c>
      <c r="I32" s="29">
        <v>4</v>
      </c>
      <c r="J32" s="29">
        <v>23</v>
      </c>
      <c r="K32" s="29">
        <v>10</v>
      </c>
      <c r="M32" s="30">
        <v>10.805</v>
      </c>
      <c r="O32" s="35"/>
      <c r="P32" s="35"/>
    </row>
    <row r="33" spans="1:20" x14ac:dyDescent="0.25">
      <c r="A33" s="3" t="s">
        <v>79</v>
      </c>
      <c r="B33" s="64">
        <v>44763</v>
      </c>
      <c r="C33" s="60">
        <v>588</v>
      </c>
      <c r="D33" s="29">
        <v>7.25</v>
      </c>
      <c r="E33" s="29">
        <v>5.5</v>
      </c>
      <c r="F33" s="29">
        <v>0</v>
      </c>
      <c r="G33" s="29">
        <v>5.25</v>
      </c>
      <c r="H33" s="29">
        <v>0</v>
      </c>
      <c r="I33" s="29">
        <v>4.5</v>
      </c>
      <c r="J33" s="29">
        <v>23.5</v>
      </c>
      <c r="K33" s="29">
        <v>10</v>
      </c>
      <c r="M33" s="30">
        <v>10.2075</v>
      </c>
      <c r="O33" s="35"/>
      <c r="P33" s="35"/>
    </row>
    <row r="34" spans="1:20" x14ac:dyDescent="0.25">
      <c r="A34" s="3" t="s">
        <v>79</v>
      </c>
      <c r="B34" s="64">
        <v>44775</v>
      </c>
      <c r="C34" s="60">
        <v>693</v>
      </c>
      <c r="D34" s="29">
        <v>9.5</v>
      </c>
      <c r="E34" s="29">
        <v>6</v>
      </c>
      <c r="F34" s="29">
        <v>0</v>
      </c>
      <c r="G34" s="29">
        <v>5.75</v>
      </c>
      <c r="H34" s="29">
        <v>0</v>
      </c>
      <c r="I34" s="29">
        <v>5</v>
      </c>
      <c r="J34" s="29">
        <v>24</v>
      </c>
      <c r="K34" s="29">
        <v>10</v>
      </c>
      <c r="M34" s="30">
        <v>29.772500000000001</v>
      </c>
      <c r="O34" s="35"/>
      <c r="P34" s="35"/>
    </row>
    <row r="35" spans="1:20" x14ac:dyDescent="0.25">
      <c r="A35" s="3" t="s">
        <v>79</v>
      </c>
      <c r="B35" s="64">
        <v>44799</v>
      </c>
      <c r="C35" s="60">
        <v>928</v>
      </c>
      <c r="N35" s="29">
        <v>6.55</v>
      </c>
      <c r="O35" s="35"/>
      <c r="P35" s="35"/>
    </row>
    <row r="36" spans="1:20" x14ac:dyDescent="0.25">
      <c r="A36" s="3" t="s">
        <v>79</v>
      </c>
      <c r="B36" s="64">
        <v>44805</v>
      </c>
      <c r="C36" s="60">
        <v>1001</v>
      </c>
      <c r="D36" s="29">
        <v>13</v>
      </c>
      <c r="E36" s="29">
        <v>15</v>
      </c>
      <c r="F36" s="29">
        <v>8</v>
      </c>
      <c r="G36" s="29">
        <v>3</v>
      </c>
      <c r="I36" s="29">
        <v>9</v>
      </c>
      <c r="J36" s="29">
        <v>28</v>
      </c>
      <c r="K36" s="29">
        <v>10</v>
      </c>
      <c r="M36" s="30">
        <v>18.399999999999999</v>
      </c>
      <c r="O36" s="35"/>
      <c r="P36" s="35"/>
    </row>
    <row r="37" spans="1:20" x14ac:dyDescent="0.25">
      <c r="A37" s="3" t="s">
        <v>79</v>
      </c>
      <c r="B37" s="64">
        <v>44823</v>
      </c>
      <c r="C37" s="60">
        <v>1201</v>
      </c>
      <c r="D37" s="29">
        <v>15.5</v>
      </c>
      <c r="E37" s="29">
        <v>10</v>
      </c>
      <c r="F37" s="29">
        <v>15</v>
      </c>
      <c r="G37" s="29">
        <v>2</v>
      </c>
      <c r="H37" s="29">
        <v>2</v>
      </c>
      <c r="I37" s="29">
        <v>8</v>
      </c>
      <c r="J37" s="29">
        <v>29.25</v>
      </c>
      <c r="K37" s="29">
        <v>9.75</v>
      </c>
      <c r="L37" s="29">
        <v>6.333333333333333</v>
      </c>
      <c r="M37" s="30">
        <v>14.824999999999999</v>
      </c>
      <c r="O37" s="35"/>
      <c r="P37" s="35"/>
    </row>
    <row r="38" spans="1:20" x14ac:dyDescent="0.25">
      <c r="A38" s="3" t="s">
        <v>79</v>
      </c>
      <c r="B38" s="64">
        <v>44834</v>
      </c>
      <c r="C38" s="60">
        <v>1341</v>
      </c>
      <c r="D38" s="29">
        <v>26.75</v>
      </c>
      <c r="G38" s="29">
        <v>2.25</v>
      </c>
      <c r="H38" s="29">
        <v>2.3333333333333335</v>
      </c>
      <c r="I38" s="29">
        <v>2.666666666666667</v>
      </c>
      <c r="J38" s="29">
        <v>28.25</v>
      </c>
      <c r="K38" s="29">
        <v>7.5</v>
      </c>
      <c r="L38" s="29">
        <v>9.25</v>
      </c>
      <c r="M38" s="30">
        <v>13.125</v>
      </c>
    </row>
    <row r="39" spans="1:20" x14ac:dyDescent="0.25">
      <c r="A39" s="3" t="s">
        <v>79</v>
      </c>
      <c r="B39" s="64">
        <v>44846</v>
      </c>
      <c r="C39" s="60">
        <v>1497</v>
      </c>
      <c r="D39" s="29">
        <v>34.25</v>
      </c>
      <c r="G39" s="29">
        <v>2.25</v>
      </c>
      <c r="H39" s="29">
        <v>2.75</v>
      </c>
      <c r="I39" s="29">
        <v>4.5</v>
      </c>
      <c r="J39" s="29">
        <v>36.75</v>
      </c>
      <c r="K39" s="29">
        <v>7.25</v>
      </c>
      <c r="L39" s="29">
        <v>8.6666666666666661</v>
      </c>
      <c r="M39" s="30">
        <v>11.249999999999998</v>
      </c>
    </row>
    <row r="40" spans="1:20" x14ac:dyDescent="0.25">
      <c r="A40" s="3" t="s">
        <v>79</v>
      </c>
      <c r="B40" s="64">
        <v>44869</v>
      </c>
      <c r="C40" s="60">
        <v>1856</v>
      </c>
      <c r="D40" s="29">
        <v>45</v>
      </c>
      <c r="J40" s="29">
        <v>62.75</v>
      </c>
      <c r="K40" s="29">
        <v>6.25</v>
      </c>
      <c r="L40" s="29">
        <v>8.5</v>
      </c>
      <c r="M40" s="30">
        <v>5.6749999999999998</v>
      </c>
    </row>
    <row r="41" spans="1:20" x14ac:dyDescent="0.25">
      <c r="A41" s="3" t="s">
        <v>79</v>
      </c>
      <c r="B41" s="64">
        <v>44888</v>
      </c>
      <c r="C41" s="60">
        <v>2163</v>
      </c>
      <c r="D41" s="29">
        <v>43.75</v>
      </c>
      <c r="J41" s="29">
        <v>69</v>
      </c>
      <c r="K41" s="29">
        <v>6.5</v>
      </c>
      <c r="L41" s="29">
        <v>7.25</v>
      </c>
      <c r="M41" s="30">
        <v>2.0999999999999996</v>
      </c>
    </row>
    <row r="42" spans="1:20" x14ac:dyDescent="0.25">
      <c r="A42" s="3" t="s">
        <v>79</v>
      </c>
      <c r="B42" s="64">
        <v>44904</v>
      </c>
      <c r="C42" s="60">
        <v>2443</v>
      </c>
      <c r="D42" s="29">
        <v>41.5</v>
      </c>
      <c r="I42" s="29">
        <v>3.25</v>
      </c>
      <c r="J42" s="29">
        <v>92</v>
      </c>
      <c r="K42" s="29">
        <v>5</v>
      </c>
      <c r="L42" s="29">
        <v>5</v>
      </c>
      <c r="N42" s="29">
        <v>15.299999999999997</v>
      </c>
      <c r="O42" s="29">
        <v>6.669999999999999</v>
      </c>
      <c r="P42" s="35">
        <v>28.557499999999997</v>
      </c>
      <c r="Q42" s="27">
        <v>8.5249999999999986</v>
      </c>
      <c r="R42" s="27">
        <v>5.1749999999999998</v>
      </c>
      <c r="S42" s="27">
        <v>1.6</v>
      </c>
      <c r="T42" s="27">
        <v>81.5</v>
      </c>
    </row>
    <row r="43" spans="1:20" x14ac:dyDescent="0.25">
      <c r="A43" s="3" t="s">
        <v>79</v>
      </c>
      <c r="B43" s="64">
        <v>45051</v>
      </c>
      <c r="C43" s="60">
        <v>9.25</v>
      </c>
    </row>
    <row r="44" spans="1:20" x14ac:dyDescent="0.25">
      <c r="A44" s="3" t="s">
        <v>79</v>
      </c>
      <c r="B44" s="64">
        <v>45131</v>
      </c>
      <c r="C44" s="60">
        <v>734</v>
      </c>
      <c r="D44" s="29">
        <v>6</v>
      </c>
      <c r="I44" s="29">
        <v>7</v>
      </c>
      <c r="J44" s="29">
        <v>25</v>
      </c>
      <c r="K44" s="29">
        <v>10</v>
      </c>
    </row>
    <row r="45" spans="1:20" x14ac:dyDescent="0.25">
      <c r="A45" s="3" t="s">
        <v>79</v>
      </c>
      <c r="B45" s="64">
        <v>45202</v>
      </c>
      <c r="C45" s="60">
        <v>1553</v>
      </c>
      <c r="D45" s="29">
        <v>40</v>
      </c>
      <c r="I45" s="29">
        <v>3.75</v>
      </c>
      <c r="J45" s="29">
        <v>60</v>
      </c>
      <c r="K45" s="29">
        <v>6</v>
      </c>
    </row>
    <row r="46" spans="1:20" x14ac:dyDescent="0.25">
      <c r="A46" s="3" t="s">
        <v>79</v>
      </c>
      <c r="B46" s="64">
        <v>45226</v>
      </c>
      <c r="J46" s="29">
        <v>64</v>
      </c>
    </row>
    <row r="47" spans="1:20" x14ac:dyDescent="0.25">
      <c r="A47" s="3" t="s">
        <v>79</v>
      </c>
      <c r="B47" s="64">
        <v>45247</v>
      </c>
      <c r="I47" s="29">
        <v>4</v>
      </c>
      <c r="J47" s="29">
        <v>92</v>
      </c>
      <c r="K47" s="29">
        <v>6</v>
      </c>
      <c r="N47" s="29">
        <v>34.195</v>
      </c>
      <c r="O47" s="29">
        <v>12.195</v>
      </c>
      <c r="P47" s="29">
        <v>36.783333333333331</v>
      </c>
    </row>
    <row r="48" spans="1:20" x14ac:dyDescent="0.25">
      <c r="A48" s="3" t="s">
        <v>441</v>
      </c>
    </row>
    <row r="49" spans="1:16" x14ac:dyDescent="0.25">
      <c r="A49" s="3"/>
    </row>
    <row r="50" spans="1:16" x14ac:dyDescent="0.25">
      <c r="A50" s="3" t="s">
        <v>80</v>
      </c>
      <c r="B50" s="64">
        <v>44699</v>
      </c>
      <c r="C50" s="60">
        <v>10</v>
      </c>
    </row>
    <row r="51" spans="1:16" x14ac:dyDescent="0.25">
      <c r="A51" s="3" t="s">
        <v>80</v>
      </c>
      <c r="B51" s="64">
        <v>44714</v>
      </c>
      <c r="C51" s="60">
        <v>171</v>
      </c>
      <c r="D51" s="29">
        <v>7.25</v>
      </c>
      <c r="E51" s="29">
        <v>1</v>
      </c>
      <c r="G51" s="29">
        <v>1</v>
      </c>
      <c r="J51" s="29">
        <v>11</v>
      </c>
      <c r="K51" s="29">
        <v>9.75</v>
      </c>
      <c r="L51" s="29">
        <v>1</v>
      </c>
      <c r="M51" s="30">
        <v>0.24000000000000002</v>
      </c>
    </row>
    <row r="52" spans="1:16" x14ac:dyDescent="0.25">
      <c r="A52" s="3" t="s">
        <v>80</v>
      </c>
      <c r="B52" s="64">
        <v>44721</v>
      </c>
      <c r="C52" s="60">
        <v>226</v>
      </c>
      <c r="D52" s="29">
        <v>7.5</v>
      </c>
      <c r="E52" s="29">
        <v>1.4</v>
      </c>
      <c r="F52" s="29">
        <v>0</v>
      </c>
      <c r="G52" s="29">
        <v>1.4</v>
      </c>
      <c r="H52" s="29">
        <v>0</v>
      </c>
      <c r="I52" s="29">
        <v>1</v>
      </c>
      <c r="J52" s="29">
        <v>11.25</v>
      </c>
      <c r="K52" s="29">
        <v>10</v>
      </c>
      <c r="L52" s="29">
        <v>2.5</v>
      </c>
      <c r="M52" s="30">
        <v>0.70500000000000007</v>
      </c>
    </row>
    <row r="53" spans="1:16" x14ac:dyDescent="0.25">
      <c r="A53" s="3" t="s">
        <v>80</v>
      </c>
      <c r="B53" s="64">
        <v>44728</v>
      </c>
      <c r="C53" s="60">
        <v>282</v>
      </c>
      <c r="D53" s="29">
        <v>7.75</v>
      </c>
      <c r="E53" s="29">
        <v>2</v>
      </c>
      <c r="F53" s="29">
        <v>0</v>
      </c>
      <c r="G53" s="29">
        <v>2</v>
      </c>
      <c r="H53" s="29">
        <v>0</v>
      </c>
      <c r="I53" s="29">
        <v>1</v>
      </c>
      <c r="J53" s="29">
        <v>12</v>
      </c>
      <c r="K53" s="29">
        <v>10</v>
      </c>
      <c r="M53" s="30">
        <v>2.2599999999999998</v>
      </c>
    </row>
    <row r="54" spans="1:16" x14ac:dyDescent="0.25">
      <c r="A54" s="3" t="s">
        <v>80</v>
      </c>
      <c r="B54" s="64">
        <v>44742</v>
      </c>
      <c r="C54" s="60">
        <v>408</v>
      </c>
      <c r="D54" s="29">
        <v>7.75</v>
      </c>
      <c r="E54" s="29">
        <v>4</v>
      </c>
      <c r="F54" s="29">
        <v>0</v>
      </c>
      <c r="G54" s="29">
        <v>4</v>
      </c>
      <c r="H54" s="29">
        <v>0</v>
      </c>
      <c r="I54" s="29">
        <v>2</v>
      </c>
      <c r="J54" s="29">
        <v>21</v>
      </c>
      <c r="K54" s="29">
        <v>10</v>
      </c>
      <c r="M54" s="30">
        <v>10.34</v>
      </c>
    </row>
    <row r="55" spans="1:16" x14ac:dyDescent="0.25">
      <c r="A55" s="3" t="s">
        <v>80</v>
      </c>
      <c r="B55" s="64">
        <v>44749</v>
      </c>
      <c r="C55" s="60">
        <v>486</v>
      </c>
      <c r="D55" s="29">
        <v>8</v>
      </c>
      <c r="E55" s="29">
        <v>4.75</v>
      </c>
      <c r="F55" s="29">
        <v>0</v>
      </c>
      <c r="G55" s="29">
        <v>4.75</v>
      </c>
      <c r="H55" s="29">
        <v>0</v>
      </c>
      <c r="I55" s="29">
        <v>3.25</v>
      </c>
      <c r="J55" s="29">
        <v>22.25</v>
      </c>
      <c r="K55" s="29">
        <v>10</v>
      </c>
      <c r="M55" s="30">
        <v>13.914999999999999</v>
      </c>
    </row>
    <row r="56" spans="1:16" x14ac:dyDescent="0.25">
      <c r="A56" s="3" t="s">
        <v>80</v>
      </c>
      <c r="B56" s="64">
        <v>44756</v>
      </c>
      <c r="C56" s="60">
        <v>536</v>
      </c>
      <c r="D56" s="29">
        <v>8.75</v>
      </c>
      <c r="E56" s="29">
        <v>4.75</v>
      </c>
      <c r="F56" s="29">
        <v>0</v>
      </c>
      <c r="G56" s="29">
        <v>4.75</v>
      </c>
      <c r="H56" s="29">
        <v>0</v>
      </c>
      <c r="I56" s="29">
        <v>4.25</v>
      </c>
      <c r="J56" s="29">
        <v>23.25</v>
      </c>
      <c r="K56" s="29">
        <v>10</v>
      </c>
      <c r="M56" s="30">
        <v>18.229999999999997</v>
      </c>
    </row>
    <row r="57" spans="1:16" x14ac:dyDescent="0.25">
      <c r="A57" s="3" t="s">
        <v>80</v>
      </c>
      <c r="B57" s="64">
        <v>44763</v>
      </c>
      <c r="C57" s="60">
        <v>588</v>
      </c>
      <c r="D57" s="29">
        <v>7.75</v>
      </c>
      <c r="E57" s="29">
        <v>5.5</v>
      </c>
      <c r="F57" s="29">
        <v>0</v>
      </c>
      <c r="G57" s="29">
        <v>5.25</v>
      </c>
      <c r="H57" s="29">
        <v>0</v>
      </c>
      <c r="I57" s="29">
        <v>4.25</v>
      </c>
      <c r="J57" s="29">
        <v>23.25</v>
      </c>
      <c r="K57" s="29">
        <v>10</v>
      </c>
      <c r="M57" s="30">
        <v>17.754999999999999</v>
      </c>
    </row>
    <row r="58" spans="1:16" x14ac:dyDescent="0.25">
      <c r="A58" s="3" t="s">
        <v>80</v>
      </c>
      <c r="B58" s="64">
        <v>44775</v>
      </c>
      <c r="C58" s="60">
        <v>693</v>
      </c>
      <c r="D58" s="29">
        <v>12</v>
      </c>
      <c r="E58" s="29">
        <v>7</v>
      </c>
      <c r="F58" s="29">
        <v>0</v>
      </c>
      <c r="G58" s="29">
        <v>6.25</v>
      </c>
      <c r="H58" s="29">
        <v>0</v>
      </c>
      <c r="I58" s="29">
        <v>6</v>
      </c>
      <c r="J58" s="29">
        <v>25</v>
      </c>
      <c r="K58" s="29">
        <v>10</v>
      </c>
      <c r="M58" s="30">
        <v>7.6950000000000003</v>
      </c>
      <c r="N58" s="29">
        <v>6.2925000000000004</v>
      </c>
    </row>
    <row r="59" spans="1:16" x14ac:dyDescent="0.25">
      <c r="A59" s="3" t="s">
        <v>80</v>
      </c>
      <c r="B59" s="64">
        <v>44799</v>
      </c>
      <c r="C59" s="60">
        <v>928</v>
      </c>
      <c r="N59" s="29">
        <v>7.8125</v>
      </c>
    </row>
    <row r="60" spans="1:16" x14ac:dyDescent="0.25">
      <c r="A60" s="3" t="s">
        <v>80</v>
      </c>
      <c r="B60" s="64">
        <v>44805</v>
      </c>
      <c r="C60" s="60">
        <v>1001</v>
      </c>
      <c r="D60" s="29">
        <v>5</v>
      </c>
      <c r="G60" s="29">
        <v>4</v>
      </c>
      <c r="H60" s="29">
        <v>1</v>
      </c>
      <c r="I60" s="29">
        <v>4</v>
      </c>
      <c r="J60" s="29">
        <v>23</v>
      </c>
      <c r="K60" s="29">
        <v>10</v>
      </c>
      <c r="M60" s="30">
        <v>4.5999999999999996</v>
      </c>
    </row>
    <row r="61" spans="1:16" x14ac:dyDescent="0.25">
      <c r="A61" s="3" t="s">
        <v>80</v>
      </c>
      <c r="B61" s="64">
        <v>44823</v>
      </c>
      <c r="C61" s="60">
        <v>1201</v>
      </c>
      <c r="D61" s="29">
        <v>27.25</v>
      </c>
      <c r="G61" s="29">
        <v>1</v>
      </c>
      <c r="H61" s="29">
        <v>4</v>
      </c>
      <c r="I61" s="29">
        <v>8</v>
      </c>
      <c r="J61" s="29">
        <v>30.75</v>
      </c>
      <c r="K61" s="29">
        <v>9</v>
      </c>
      <c r="L61" s="29">
        <v>5</v>
      </c>
      <c r="M61" s="30">
        <v>28.075000000000003</v>
      </c>
    </row>
    <row r="62" spans="1:16" x14ac:dyDescent="0.25">
      <c r="A62" s="3" t="s">
        <v>80</v>
      </c>
      <c r="B62" s="64">
        <v>44834</v>
      </c>
      <c r="C62" s="60">
        <v>1341</v>
      </c>
      <c r="D62" s="29">
        <v>35</v>
      </c>
      <c r="G62" s="29">
        <v>2.6666666666666665</v>
      </c>
      <c r="H62" s="29">
        <v>4</v>
      </c>
      <c r="I62" s="29">
        <v>7</v>
      </c>
      <c r="J62" s="29">
        <v>32.333333333333336</v>
      </c>
      <c r="K62" s="29">
        <v>8</v>
      </c>
      <c r="L62" s="29">
        <v>9</v>
      </c>
      <c r="M62" s="30">
        <v>21.45</v>
      </c>
      <c r="P62" s="35"/>
    </row>
    <row r="63" spans="1:16" x14ac:dyDescent="0.25">
      <c r="A63" s="3" t="s">
        <v>80</v>
      </c>
      <c r="B63" s="64">
        <v>44846</v>
      </c>
      <c r="C63" s="60">
        <v>1497</v>
      </c>
      <c r="D63" s="29">
        <v>46.75</v>
      </c>
      <c r="G63" s="29">
        <v>2.75</v>
      </c>
      <c r="H63" s="29">
        <v>2.75</v>
      </c>
      <c r="I63" s="29">
        <v>4.75</v>
      </c>
      <c r="J63" s="29">
        <v>44.75</v>
      </c>
      <c r="K63" s="29">
        <v>8.25</v>
      </c>
      <c r="L63" s="29">
        <v>8.75</v>
      </c>
      <c r="M63" s="30">
        <v>19.274999999999999</v>
      </c>
    </row>
    <row r="64" spans="1:16" x14ac:dyDescent="0.25">
      <c r="A64" s="3" t="s">
        <v>80</v>
      </c>
      <c r="B64" s="64">
        <v>44869</v>
      </c>
      <c r="C64" s="60">
        <v>1856</v>
      </c>
      <c r="D64" s="29">
        <v>51.25</v>
      </c>
      <c r="J64" s="29">
        <v>61.5</v>
      </c>
      <c r="K64" s="29">
        <v>7.5</v>
      </c>
      <c r="L64" s="29">
        <v>7</v>
      </c>
      <c r="M64" s="30">
        <v>12.65</v>
      </c>
    </row>
    <row r="65" spans="1:20" x14ac:dyDescent="0.25">
      <c r="A65" s="3" t="s">
        <v>80</v>
      </c>
      <c r="B65" s="64">
        <v>44888</v>
      </c>
      <c r="C65" s="60">
        <v>2163</v>
      </c>
      <c r="D65" s="29">
        <v>46.25</v>
      </c>
      <c r="J65" s="29">
        <v>75.75</v>
      </c>
      <c r="K65" s="29">
        <v>7</v>
      </c>
      <c r="L65" s="29">
        <v>6.25</v>
      </c>
      <c r="M65" s="30">
        <v>7.1749999999999998</v>
      </c>
    </row>
    <row r="66" spans="1:20" x14ac:dyDescent="0.25">
      <c r="A66" s="3" t="s">
        <v>80</v>
      </c>
      <c r="B66" s="64">
        <v>44904</v>
      </c>
      <c r="C66" s="60">
        <v>2443</v>
      </c>
      <c r="D66" s="29">
        <v>33</v>
      </c>
      <c r="I66" s="29">
        <v>4</v>
      </c>
      <c r="J66" s="29">
        <v>92</v>
      </c>
      <c r="K66" s="29">
        <v>8</v>
      </c>
      <c r="L66" s="29">
        <v>3</v>
      </c>
      <c r="N66" s="29">
        <v>36.150000000000006</v>
      </c>
      <c r="O66" s="29">
        <v>15.375</v>
      </c>
      <c r="P66" s="29">
        <v>27.975000000000001</v>
      </c>
      <c r="Q66" s="27">
        <v>20.200000000000003</v>
      </c>
      <c r="R66" s="27">
        <v>11.324999999999999</v>
      </c>
      <c r="S66" s="27">
        <v>3.2749999999999999</v>
      </c>
      <c r="T66" s="27">
        <v>138.5</v>
      </c>
    </row>
    <row r="67" spans="1:20" x14ac:dyDescent="0.25">
      <c r="A67" s="3" t="s">
        <v>80</v>
      </c>
      <c r="B67" s="64">
        <v>45051</v>
      </c>
      <c r="C67" s="60">
        <v>9.25</v>
      </c>
    </row>
    <row r="68" spans="1:20" x14ac:dyDescent="0.25">
      <c r="A68" s="3" t="s">
        <v>80</v>
      </c>
      <c r="B68" s="64">
        <v>45131</v>
      </c>
      <c r="C68" s="60">
        <v>734</v>
      </c>
      <c r="D68" s="29">
        <v>5.25</v>
      </c>
      <c r="I68" s="29">
        <v>5.75</v>
      </c>
      <c r="J68" s="29">
        <v>23.75</v>
      </c>
      <c r="K68" s="29">
        <v>9.75</v>
      </c>
    </row>
    <row r="69" spans="1:20" x14ac:dyDescent="0.25">
      <c r="A69" s="3" t="s">
        <v>80</v>
      </c>
      <c r="B69" s="64">
        <v>45202</v>
      </c>
      <c r="C69" s="60">
        <v>1553</v>
      </c>
      <c r="D69" s="29">
        <v>35</v>
      </c>
      <c r="I69" s="29">
        <v>4</v>
      </c>
      <c r="J69" s="29">
        <v>59.666666666666664</v>
      </c>
      <c r="K69" s="29">
        <v>3.5</v>
      </c>
    </row>
    <row r="70" spans="1:20" x14ac:dyDescent="0.25">
      <c r="A70" s="3" t="s">
        <v>80</v>
      </c>
      <c r="B70" s="64">
        <v>45226</v>
      </c>
      <c r="J70" s="29">
        <v>61.25</v>
      </c>
      <c r="K70" s="29">
        <v>1</v>
      </c>
    </row>
    <row r="71" spans="1:20" x14ac:dyDescent="0.25">
      <c r="A71" s="3" t="s">
        <v>80</v>
      </c>
      <c r="B71" s="64">
        <v>45247</v>
      </c>
      <c r="J71" s="29">
        <v>92</v>
      </c>
      <c r="K71" s="29">
        <v>4.25</v>
      </c>
      <c r="N71" s="29">
        <v>16.0745</v>
      </c>
      <c r="O71" s="29">
        <v>4.5744999999999996</v>
      </c>
      <c r="P71" s="29">
        <v>32</v>
      </c>
    </row>
    <row r="72" spans="1:20" x14ac:dyDescent="0.25">
      <c r="A72" s="3"/>
    </row>
    <row r="73" spans="1:20" x14ac:dyDescent="0.25">
      <c r="A73" s="3"/>
    </row>
    <row r="74" spans="1:20" x14ac:dyDescent="0.25">
      <c r="A74" s="3" t="s">
        <v>81</v>
      </c>
      <c r="B74" s="45">
        <v>44699</v>
      </c>
      <c r="C74" s="14">
        <v>10</v>
      </c>
    </row>
    <row r="75" spans="1:20" x14ac:dyDescent="0.25">
      <c r="A75" s="3" t="s">
        <v>81</v>
      </c>
      <c r="B75" s="43">
        <v>44714</v>
      </c>
      <c r="C75" s="15">
        <v>171</v>
      </c>
      <c r="D75" s="29">
        <v>7.75</v>
      </c>
      <c r="E75" s="29">
        <v>1</v>
      </c>
      <c r="G75" s="29">
        <v>1</v>
      </c>
      <c r="J75" s="29">
        <v>11</v>
      </c>
      <c r="K75" s="29">
        <v>10</v>
      </c>
      <c r="M75" s="30">
        <v>0.28000000000000003</v>
      </c>
    </row>
    <row r="76" spans="1:20" x14ac:dyDescent="0.25">
      <c r="A76" s="3" t="s">
        <v>81</v>
      </c>
      <c r="B76" s="43">
        <v>44721</v>
      </c>
      <c r="C76" s="15">
        <v>226</v>
      </c>
      <c r="D76" s="29">
        <v>6.8250000000000002</v>
      </c>
      <c r="E76" s="29">
        <v>1.5</v>
      </c>
      <c r="F76" s="29">
        <v>0</v>
      </c>
      <c r="G76" s="29">
        <v>1.5</v>
      </c>
      <c r="H76" s="29">
        <v>0</v>
      </c>
      <c r="I76" s="29">
        <v>1</v>
      </c>
      <c r="J76" s="29">
        <v>11.5</v>
      </c>
      <c r="K76" s="29">
        <v>10</v>
      </c>
      <c r="L76" s="29">
        <v>6.5</v>
      </c>
      <c r="M76" s="30">
        <v>0.69</v>
      </c>
    </row>
    <row r="77" spans="1:20" x14ac:dyDescent="0.25">
      <c r="A77" s="3" t="s">
        <v>81</v>
      </c>
      <c r="B77" s="43">
        <v>44728</v>
      </c>
      <c r="C77" s="15">
        <v>282</v>
      </c>
      <c r="D77" s="29">
        <v>7.9249999999999998</v>
      </c>
      <c r="E77" s="29">
        <v>2</v>
      </c>
      <c r="F77" s="29">
        <v>0</v>
      </c>
      <c r="G77" s="29">
        <v>2</v>
      </c>
      <c r="H77" s="29">
        <v>0</v>
      </c>
      <c r="I77" s="29">
        <v>1</v>
      </c>
      <c r="J77" s="29">
        <v>12</v>
      </c>
      <c r="K77" s="29">
        <v>10</v>
      </c>
      <c r="M77" s="30">
        <v>1.6675000000000002</v>
      </c>
    </row>
    <row r="78" spans="1:20" x14ac:dyDescent="0.25">
      <c r="A78" s="3" t="s">
        <v>81</v>
      </c>
      <c r="B78" s="43">
        <v>44742</v>
      </c>
      <c r="C78" s="15">
        <v>408</v>
      </c>
      <c r="D78" s="29">
        <v>8</v>
      </c>
      <c r="E78" s="29">
        <v>3.75</v>
      </c>
      <c r="F78" s="29">
        <v>0</v>
      </c>
      <c r="G78" s="29">
        <v>3.75</v>
      </c>
      <c r="H78" s="29">
        <v>0</v>
      </c>
      <c r="I78" s="29">
        <v>2</v>
      </c>
      <c r="J78" s="29">
        <v>19.25</v>
      </c>
      <c r="K78" s="29">
        <v>10</v>
      </c>
      <c r="M78" s="30">
        <v>8.5875000000000004</v>
      </c>
    </row>
    <row r="79" spans="1:20" x14ac:dyDescent="0.25">
      <c r="A79" s="3" t="s">
        <v>81</v>
      </c>
      <c r="B79" s="43">
        <v>44749</v>
      </c>
      <c r="C79" s="15">
        <v>486</v>
      </c>
      <c r="D79" s="29">
        <v>8.5</v>
      </c>
      <c r="E79" s="29">
        <v>4.5</v>
      </c>
      <c r="F79" s="29">
        <v>0</v>
      </c>
      <c r="G79" s="29">
        <v>4.5</v>
      </c>
      <c r="H79" s="29">
        <v>0</v>
      </c>
      <c r="I79" s="29">
        <v>2.75</v>
      </c>
      <c r="J79" s="29">
        <v>22</v>
      </c>
      <c r="K79" s="29">
        <v>10.25</v>
      </c>
      <c r="M79" s="30">
        <v>12.435</v>
      </c>
    </row>
    <row r="80" spans="1:20" x14ac:dyDescent="0.25">
      <c r="A80" s="3" t="s">
        <v>81</v>
      </c>
      <c r="B80" s="43">
        <v>44756</v>
      </c>
      <c r="C80" s="15">
        <v>536</v>
      </c>
      <c r="D80" s="29">
        <v>8.25</v>
      </c>
      <c r="E80" s="29">
        <v>4.5</v>
      </c>
      <c r="F80" s="29">
        <v>0</v>
      </c>
      <c r="G80" s="29">
        <v>4.5</v>
      </c>
      <c r="H80" s="29">
        <v>0</v>
      </c>
      <c r="I80" s="29">
        <v>4</v>
      </c>
      <c r="J80" s="29">
        <v>23</v>
      </c>
      <c r="K80" s="29">
        <v>10</v>
      </c>
      <c r="M80" s="30">
        <v>13.975</v>
      </c>
    </row>
    <row r="81" spans="1:20" x14ac:dyDescent="0.25">
      <c r="A81" s="3" t="s">
        <v>81</v>
      </c>
      <c r="B81" s="43">
        <v>44763</v>
      </c>
      <c r="C81" s="15">
        <v>588</v>
      </c>
      <c r="D81" s="29">
        <v>7</v>
      </c>
      <c r="E81" s="29">
        <v>5.75</v>
      </c>
      <c r="F81" s="29">
        <v>0</v>
      </c>
      <c r="G81" s="29">
        <v>5.75</v>
      </c>
      <c r="H81" s="29">
        <v>0</v>
      </c>
      <c r="I81" s="29">
        <v>4.75</v>
      </c>
      <c r="J81" s="29">
        <v>23.75</v>
      </c>
      <c r="K81" s="29">
        <v>10</v>
      </c>
      <c r="M81" s="30">
        <v>14.9025</v>
      </c>
    </row>
    <row r="82" spans="1:20" x14ac:dyDescent="0.25">
      <c r="A82" s="3" t="s">
        <v>81</v>
      </c>
      <c r="B82" s="43">
        <v>44775</v>
      </c>
      <c r="C82" s="15">
        <v>693</v>
      </c>
      <c r="D82" s="29">
        <v>12</v>
      </c>
      <c r="E82" s="29">
        <v>7.25</v>
      </c>
      <c r="F82" s="29">
        <v>0</v>
      </c>
      <c r="G82" s="29">
        <v>7.25</v>
      </c>
      <c r="H82" s="29">
        <v>0</v>
      </c>
      <c r="I82" s="29">
        <v>6.25</v>
      </c>
      <c r="J82" s="29">
        <v>25.25</v>
      </c>
      <c r="K82" s="29">
        <v>10</v>
      </c>
      <c r="M82" s="30">
        <v>42.212499999999999</v>
      </c>
      <c r="P82" s="35"/>
    </row>
    <row r="83" spans="1:20" x14ac:dyDescent="0.25">
      <c r="A83" s="3" t="s">
        <v>81</v>
      </c>
      <c r="B83" s="43">
        <v>44799</v>
      </c>
      <c r="C83" s="15">
        <v>928</v>
      </c>
    </row>
    <row r="84" spans="1:20" x14ac:dyDescent="0.25">
      <c r="A84" s="3" t="s">
        <v>81</v>
      </c>
      <c r="B84" s="43">
        <v>44805</v>
      </c>
      <c r="C84" s="15">
        <v>1001</v>
      </c>
      <c r="D84" s="29">
        <v>35.25</v>
      </c>
      <c r="E84" s="29">
        <v>14.75</v>
      </c>
      <c r="F84" s="29">
        <v>7.75</v>
      </c>
      <c r="G84" s="29">
        <v>2.75</v>
      </c>
      <c r="H84" s="29">
        <v>4.5</v>
      </c>
      <c r="I84" s="29">
        <v>8.25</v>
      </c>
      <c r="J84" s="29">
        <v>26.75</v>
      </c>
      <c r="K84" s="29">
        <v>10</v>
      </c>
      <c r="M84" s="30">
        <v>72.400000000000006</v>
      </c>
      <c r="T84" s="27">
        <v>180.75</v>
      </c>
    </row>
    <row r="85" spans="1:20" x14ac:dyDescent="0.25">
      <c r="A85" s="3" t="s">
        <v>81</v>
      </c>
      <c r="B85" s="43">
        <v>44823</v>
      </c>
      <c r="C85" s="15">
        <v>1201</v>
      </c>
      <c r="D85" s="29">
        <v>53</v>
      </c>
      <c r="E85" s="29">
        <v>5</v>
      </c>
      <c r="F85" s="29">
        <v>17</v>
      </c>
      <c r="G85" s="29">
        <v>2.5</v>
      </c>
      <c r="H85" s="29">
        <v>4.5</v>
      </c>
      <c r="I85" s="29">
        <v>6</v>
      </c>
      <c r="J85" s="29">
        <v>30.75</v>
      </c>
      <c r="K85" s="29">
        <v>10</v>
      </c>
      <c r="L85" s="29">
        <v>7</v>
      </c>
      <c r="M85" s="30">
        <v>67.875</v>
      </c>
    </row>
    <row r="86" spans="1:20" x14ac:dyDescent="0.25">
      <c r="A86" s="3" t="s">
        <v>81</v>
      </c>
      <c r="B86" s="43">
        <v>44834</v>
      </c>
      <c r="C86" s="15">
        <v>1341</v>
      </c>
      <c r="D86" s="29">
        <v>56.25</v>
      </c>
      <c r="G86" s="29">
        <v>3.6666666666666665</v>
      </c>
      <c r="H86" s="29">
        <v>5</v>
      </c>
      <c r="I86" s="29">
        <v>5.666666666666667</v>
      </c>
      <c r="J86" s="29">
        <v>35.75</v>
      </c>
      <c r="K86" s="29">
        <v>9</v>
      </c>
      <c r="L86" s="29">
        <v>6.5</v>
      </c>
      <c r="M86" s="30">
        <v>45.55</v>
      </c>
    </row>
    <row r="87" spans="1:20" x14ac:dyDescent="0.25">
      <c r="A87" s="3" t="s">
        <v>81</v>
      </c>
      <c r="B87" s="43">
        <v>44846</v>
      </c>
      <c r="C87" s="15">
        <v>1497</v>
      </c>
      <c r="D87" s="29">
        <v>68.75</v>
      </c>
      <c r="G87" s="29">
        <v>3</v>
      </c>
      <c r="H87" s="29">
        <v>4.5</v>
      </c>
      <c r="I87" s="29">
        <v>5.5</v>
      </c>
      <c r="J87" s="29">
        <v>52.5</v>
      </c>
      <c r="K87" s="29">
        <v>8.75</v>
      </c>
      <c r="L87" s="29">
        <v>4</v>
      </c>
      <c r="M87" s="30">
        <v>44.975000000000001</v>
      </c>
    </row>
    <row r="88" spans="1:20" x14ac:dyDescent="0.25">
      <c r="A88" s="3" t="s">
        <v>81</v>
      </c>
      <c r="B88" s="45">
        <v>44869</v>
      </c>
      <c r="C88" s="14">
        <v>1856</v>
      </c>
      <c r="D88" s="29">
        <v>68.333333333333329</v>
      </c>
      <c r="J88" s="29">
        <v>63.5</v>
      </c>
      <c r="K88" s="29">
        <v>8.5</v>
      </c>
      <c r="L88" s="29">
        <v>5.25</v>
      </c>
      <c r="M88" s="30">
        <v>26.074999999999999</v>
      </c>
    </row>
    <row r="89" spans="1:20" x14ac:dyDescent="0.25">
      <c r="A89" s="3" t="s">
        <v>81</v>
      </c>
      <c r="B89" s="43">
        <v>44888</v>
      </c>
      <c r="C89" s="15">
        <v>2163</v>
      </c>
      <c r="D89" s="29">
        <v>72.5</v>
      </c>
      <c r="J89" s="29">
        <v>85</v>
      </c>
      <c r="K89" s="29">
        <v>8</v>
      </c>
      <c r="L89" s="29">
        <v>5</v>
      </c>
      <c r="M89" s="30">
        <v>2.1750000000000003</v>
      </c>
    </row>
    <row r="90" spans="1:20" x14ac:dyDescent="0.25">
      <c r="A90" s="3" t="s">
        <v>81</v>
      </c>
      <c r="B90" s="43">
        <v>44904</v>
      </c>
      <c r="C90" s="15">
        <v>2443</v>
      </c>
      <c r="D90" s="29">
        <v>75</v>
      </c>
      <c r="I90" s="29">
        <v>6.5</v>
      </c>
      <c r="J90" s="29">
        <v>92</v>
      </c>
      <c r="K90" s="29">
        <v>6.666666666666667</v>
      </c>
      <c r="L90" s="29">
        <v>4.333333333333333</v>
      </c>
      <c r="N90" s="29">
        <v>143.875</v>
      </c>
      <c r="O90" s="29">
        <v>65.09</v>
      </c>
      <c r="P90" s="29">
        <v>25.967500000000001</v>
      </c>
      <c r="Q90" s="27">
        <v>86.4</v>
      </c>
      <c r="R90" s="27">
        <v>44.825000000000003</v>
      </c>
      <c r="S90" s="27">
        <v>14</v>
      </c>
      <c r="T90" s="27">
        <v>114</v>
      </c>
    </row>
    <row r="91" spans="1:20" x14ac:dyDescent="0.25">
      <c r="A91" s="3" t="s">
        <v>81</v>
      </c>
      <c r="B91" s="43">
        <v>45051</v>
      </c>
      <c r="C91" s="15">
        <v>9.25</v>
      </c>
    </row>
    <row r="92" spans="1:20" x14ac:dyDescent="0.25">
      <c r="A92" s="3" t="s">
        <v>81</v>
      </c>
      <c r="B92" s="43">
        <v>45131</v>
      </c>
      <c r="C92" s="15">
        <v>734</v>
      </c>
      <c r="D92" s="29">
        <v>7.5</v>
      </c>
      <c r="I92" s="29">
        <v>5.75</v>
      </c>
      <c r="J92" s="29">
        <v>24</v>
      </c>
      <c r="K92" s="29">
        <v>8.75</v>
      </c>
    </row>
    <row r="93" spans="1:20" x14ac:dyDescent="0.25">
      <c r="A93" s="3" t="s">
        <v>81</v>
      </c>
      <c r="B93" s="43">
        <v>45202</v>
      </c>
      <c r="C93" s="15">
        <v>1553</v>
      </c>
      <c r="D93" s="29">
        <v>45</v>
      </c>
      <c r="I93" s="29">
        <v>5.5</v>
      </c>
      <c r="J93" s="29">
        <v>61.25</v>
      </c>
      <c r="K93" s="29">
        <v>4.25</v>
      </c>
    </row>
    <row r="94" spans="1:20" x14ac:dyDescent="0.25">
      <c r="A94" s="3" t="s">
        <v>81</v>
      </c>
      <c r="B94" s="43">
        <v>45226</v>
      </c>
      <c r="C94" s="15"/>
      <c r="J94" s="29">
        <v>62.75</v>
      </c>
    </row>
    <row r="95" spans="1:20" x14ac:dyDescent="0.25">
      <c r="A95" s="3" t="s">
        <v>81</v>
      </c>
      <c r="B95" s="43">
        <v>45247</v>
      </c>
      <c r="C95" s="15"/>
      <c r="J95" s="29">
        <v>92</v>
      </c>
      <c r="K95" s="29">
        <v>3.75</v>
      </c>
      <c r="N95" s="29">
        <v>20.045333333333335</v>
      </c>
      <c r="O95" s="29">
        <v>5.7120000000000006</v>
      </c>
      <c r="P95" s="35">
        <v>31.761111111111109</v>
      </c>
    </row>
    <row r="96" spans="1:20" x14ac:dyDescent="0.25">
      <c r="A96" s="3"/>
      <c r="B96" s="43"/>
      <c r="C96" s="15"/>
    </row>
    <row r="97" spans="1:20" x14ac:dyDescent="0.25">
      <c r="A97" s="3"/>
      <c r="B97" s="43"/>
      <c r="C97" s="15"/>
    </row>
    <row r="98" spans="1:20" x14ac:dyDescent="0.25">
      <c r="A98" s="3"/>
      <c r="B98" s="43"/>
      <c r="C98" s="15"/>
    </row>
    <row r="99" spans="1:20" x14ac:dyDescent="0.25">
      <c r="A99" s="3" t="s">
        <v>82</v>
      </c>
      <c r="B99" s="43">
        <v>44732</v>
      </c>
      <c r="C99" s="15">
        <v>10</v>
      </c>
    </row>
    <row r="100" spans="1:20" x14ac:dyDescent="0.25">
      <c r="A100" s="3" t="s">
        <v>82</v>
      </c>
      <c r="B100" s="43">
        <v>44788</v>
      </c>
      <c r="C100" s="15">
        <v>625</v>
      </c>
      <c r="D100" s="29">
        <v>9</v>
      </c>
      <c r="E100" s="29">
        <v>30</v>
      </c>
      <c r="F100" s="29">
        <v>2</v>
      </c>
      <c r="I100" s="29">
        <v>8.75</v>
      </c>
      <c r="J100" s="29">
        <v>27.5</v>
      </c>
      <c r="K100" s="29">
        <v>10</v>
      </c>
      <c r="M100" s="30">
        <v>53.512500000000003</v>
      </c>
    </row>
    <row r="101" spans="1:20" x14ac:dyDescent="0.25">
      <c r="A101" s="3" t="s">
        <v>82</v>
      </c>
      <c r="B101" s="43">
        <v>44802</v>
      </c>
      <c r="C101" s="15">
        <v>786</v>
      </c>
      <c r="D101" s="29">
        <v>15</v>
      </c>
      <c r="E101" s="29">
        <v>43.75</v>
      </c>
      <c r="F101" s="29">
        <v>5.25</v>
      </c>
      <c r="G101" s="29">
        <v>4</v>
      </c>
      <c r="H101" s="29">
        <v>0.75</v>
      </c>
      <c r="I101" s="29">
        <v>12.25</v>
      </c>
      <c r="J101" s="29">
        <v>28.75</v>
      </c>
      <c r="K101" s="29">
        <v>10</v>
      </c>
      <c r="M101" s="30">
        <v>63.724999999999994</v>
      </c>
      <c r="N101" s="29">
        <v>21.15</v>
      </c>
      <c r="T101" s="27">
        <v>108.86226004166659</v>
      </c>
    </row>
    <row r="102" spans="1:20" x14ac:dyDescent="0.25">
      <c r="A102" s="3" t="s">
        <v>82</v>
      </c>
      <c r="B102" s="43">
        <v>44816</v>
      </c>
      <c r="C102" s="15">
        <v>988</v>
      </c>
      <c r="D102" s="29">
        <v>18.75</v>
      </c>
      <c r="E102" s="29">
        <v>18</v>
      </c>
      <c r="F102" s="29">
        <v>0</v>
      </c>
      <c r="G102" s="29">
        <v>1</v>
      </c>
      <c r="H102" s="29">
        <v>0</v>
      </c>
      <c r="I102" s="29">
        <v>18.75</v>
      </c>
      <c r="J102" s="29">
        <v>29.5</v>
      </c>
      <c r="K102" s="29">
        <v>10</v>
      </c>
      <c r="M102" s="30">
        <v>56.024999999999999</v>
      </c>
    </row>
    <row r="103" spans="1:20" x14ac:dyDescent="0.25">
      <c r="A103" s="3" t="s">
        <v>82</v>
      </c>
      <c r="B103" s="45">
        <v>44830</v>
      </c>
      <c r="C103" s="14">
        <v>1206</v>
      </c>
      <c r="D103" s="29">
        <v>37.25</v>
      </c>
      <c r="E103" s="29">
        <v>46</v>
      </c>
      <c r="F103" s="29">
        <v>3.75</v>
      </c>
      <c r="G103" s="29">
        <v>3</v>
      </c>
      <c r="H103" s="29">
        <v>1</v>
      </c>
      <c r="I103" s="29">
        <v>15.5</v>
      </c>
      <c r="J103" s="29">
        <v>31.25</v>
      </c>
      <c r="K103" s="29">
        <v>10</v>
      </c>
      <c r="M103" s="30">
        <v>92.4</v>
      </c>
    </row>
    <row r="104" spans="1:20" x14ac:dyDescent="0.25">
      <c r="A104" s="3" t="s">
        <v>82</v>
      </c>
      <c r="B104" s="43">
        <v>44847</v>
      </c>
      <c r="C104" s="15">
        <v>1484</v>
      </c>
      <c r="D104" s="29">
        <v>59.083333333333336</v>
      </c>
      <c r="E104" s="29">
        <v>49.416666666666664</v>
      </c>
      <c r="F104" s="29">
        <v>14.916666666666666</v>
      </c>
      <c r="G104" s="29">
        <v>5.333333333333333</v>
      </c>
      <c r="H104" s="29">
        <v>1.4166666666666665</v>
      </c>
      <c r="I104" s="29">
        <v>13.083333333333332</v>
      </c>
      <c r="J104" s="29">
        <v>55</v>
      </c>
      <c r="K104" s="29">
        <v>10</v>
      </c>
      <c r="M104" s="30">
        <v>85.6</v>
      </c>
    </row>
    <row r="105" spans="1:20" x14ac:dyDescent="0.25">
      <c r="A105" s="3" t="s">
        <v>82</v>
      </c>
      <c r="B105" s="43">
        <v>44862</v>
      </c>
      <c r="C105" s="15">
        <v>1775</v>
      </c>
      <c r="D105" s="29">
        <v>87.916666666666671</v>
      </c>
      <c r="J105" s="29">
        <v>69.75</v>
      </c>
      <c r="K105" s="29">
        <v>10</v>
      </c>
      <c r="M105" s="30">
        <v>66.05</v>
      </c>
    </row>
    <row r="106" spans="1:20" x14ac:dyDescent="0.25">
      <c r="A106" s="3" t="s">
        <v>82</v>
      </c>
      <c r="B106" s="43">
        <v>44876</v>
      </c>
      <c r="C106" s="15">
        <v>2016</v>
      </c>
      <c r="D106" s="29">
        <v>86.333333333333329</v>
      </c>
      <c r="J106" s="29">
        <v>85</v>
      </c>
      <c r="K106" s="29">
        <v>10</v>
      </c>
      <c r="M106" s="30">
        <v>49.866666666666667</v>
      </c>
    </row>
    <row r="107" spans="1:20" x14ac:dyDescent="0.25">
      <c r="A107" s="3" t="s">
        <v>82</v>
      </c>
      <c r="B107" s="43">
        <v>44890</v>
      </c>
      <c r="C107" s="15">
        <v>2297</v>
      </c>
      <c r="D107" s="29">
        <v>83.5</v>
      </c>
      <c r="J107" s="29">
        <v>86.25</v>
      </c>
      <c r="M107" s="30">
        <v>6.9500000000000011</v>
      </c>
    </row>
    <row r="108" spans="1:20" x14ac:dyDescent="0.25">
      <c r="A108" s="3" t="s">
        <v>82</v>
      </c>
      <c r="B108" s="43">
        <v>44898</v>
      </c>
      <c r="C108" s="15">
        <v>2575</v>
      </c>
      <c r="N108" s="29">
        <v>205.25</v>
      </c>
      <c r="O108" s="29">
        <v>90.032499999999999</v>
      </c>
      <c r="P108" s="35">
        <v>37.424999999999997</v>
      </c>
      <c r="Q108" s="27">
        <v>120.32094653573375</v>
      </c>
      <c r="R108" s="27">
        <v>62.544671985815597</v>
      </c>
      <c r="S108" s="27">
        <v>22.451720085470086</v>
      </c>
    </row>
    <row r="109" spans="1:20" x14ac:dyDescent="0.25">
      <c r="A109" s="3" t="s">
        <v>82</v>
      </c>
      <c r="B109" s="43">
        <v>45075</v>
      </c>
      <c r="C109" s="15">
        <v>680</v>
      </c>
      <c r="D109" s="29">
        <v>2.25</v>
      </c>
      <c r="I109" s="29">
        <v>1.75</v>
      </c>
      <c r="J109" s="29">
        <v>19</v>
      </c>
      <c r="K109" s="29">
        <v>3.5</v>
      </c>
    </row>
    <row r="110" spans="1:20" x14ac:dyDescent="0.25">
      <c r="A110" s="3" t="s">
        <v>82</v>
      </c>
      <c r="B110" s="43">
        <v>45104</v>
      </c>
      <c r="C110" s="15">
        <v>1059</v>
      </c>
      <c r="D110" s="29">
        <v>6.75</v>
      </c>
      <c r="I110" s="29">
        <v>7.75</v>
      </c>
      <c r="J110" s="29">
        <v>24</v>
      </c>
      <c r="K110" s="29">
        <v>4.5</v>
      </c>
    </row>
    <row r="111" spans="1:20" x14ac:dyDescent="0.25">
      <c r="A111" s="3" t="s">
        <v>82</v>
      </c>
      <c r="B111" s="43">
        <v>45124</v>
      </c>
      <c r="C111" s="15">
        <v>1303</v>
      </c>
      <c r="D111" s="29">
        <v>11.25</v>
      </c>
      <c r="I111" s="29">
        <v>13.5</v>
      </c>
      <c r="J111" s="29">
        <v>26.75</v>
      </c>
      <c r="K111" s="29">
        <v>4.5</v>
      </c>
    </row>
    <row r="112" spans="1:20" x14ac:dyDescent="0.25">
      <c r="A112" s="3" t="s">
        <v>82</v>
      </c>
      <c r="B112" s="43">
        <v>45151</v>
      </c>
      <c r="C112" s="15">
        <v>1603</v>
      </c>
      <c r="D112" s="29">
        <v>22.25</v>
      </c>
      <c r="I112" s="29">
        <v>17.25</v>
      </c>
      <c r="J112" s="29">
        <v>28.75</v>
      </c>
    </row>
    <row r="113" spans="1:20" x14ac:dyDescent="0.25">
      <c r="A113" s="3" t="s">
        <v>82</v>
      </c>
      <c r="B113" s="43">
        <v>45180</v>
      </c>
      <c r="C113" s="15">
        <v>1960</v>
      </c>
      <c r="D113" s="29">
        <v>34.25</v>
      </c>
      <c r="I113" s="29">
        <v>14</v>
      </c>
      <c r="J113" s="29">
        <v>52</v>
      </c>
    </row>
    <row r="114" spans="1:20" x14ac:dyDescent="0.25">
      <c r="A114" s="3" t="s">
        <v>82</v>
      </c>
      <c r="B114" s="43">
        <v>45202</v>
      </c>
      <c r="C114" s="15">
        <v>2283</v>
      </c>
      <c r="D114" s="29">
        <v>36</v>
      </c>
      <c r="I114" s="29">
        <v>9.5</v>
      </c>
      <c r="J114" s="29">
        <v>75</v>
      </c>
    </row>
    <row r="115" spans="1:20" x14ac:dyDescent="0.25">
      <c r="A115" s="3" t="s">
        <v>82</v>
      </c>
      <c r="B115" s="43">
        <v>45215</v>
      </c>
      <c r="C115" s="15">
        <v>2490</v>
      </c>
      <c r="D115" s="29">
        <v>35</v>
      </c>
      <c r="I115" s="29">
        <v>12.5</v>
      </c>
      <c r="J115" s="29">
        <v>91</v>
      </c>
      <c r="K115" s="29">
        <v>3</v>
      </c>
      <c r="N115" s="29">
        <v>37.81</v>
      </c>
      <c r="O115" s="29">
        <v>0.06</v>
      </c>
      <c r="P115" s="29">
        <v>20.666666666666668</v>
      </c>
      <c r="Q115" s="27">
        <v>10.060000000000002</v>
      </c>
    </row>
    <row r="116" spans="1:20" x14ac:dyDescent="0.25">
      <c r="A116" s="3" t="s">
        <v>82</v>
      </c>
      <c r="B116" s="43"/>
      <c r="C116" s="15"/>
    </row>
    <row r="117" spans="1:20" x14ac:dyDescent="0.25">
      <c r="A117" s="3" t="s">
        <v>82</v>
      </c>
      <c r="B117" s="45"/>
      <c r="C117" s="14"/>
    </row>
    <row r="118" spans="1:20" x14ac:dyDescent="0.25">
      <c r="A118" s="3"/>
      <c r="B118" s="43"/>
      <c r="C118" s="15"/>
    </row>
    <row r="119" spans="1:20" x14ac:dyDescent="0.25">
      <c r="A119" s="3" t="s">
        <v>83</v>
      </c>
      <c r="B119" s="43">
        <v>44732</v>
      </c>
      <c r="C119" s="15">
        <v>10</v>
      </c>
    </row>
    <row r="120" spans="1:20" x14ac:dyDescent="0.25">
      <c r="A120" s="3" t="s">
        <v>83</v>
      </c>
      <c r="B120" s="43">
        <v>44788</v>
      </c>
      <c r="C120" s="15">
        <v>625</v>
      </c>
      <c r="D120" s="29">
        <v>9.5</v>
      </c>
      <c r="E120" s="29">
        <v>21.25</v>
      </c>
      <c r="F120" s="29">
        <v>2</v>
      </c>
      <c r="I120" s="29">
        <v>6.75</v>
      </c>
      <c r="J120" s="29">
        <v>27</v>
      </c>
      <c r="K120" s="29">
        <v>9.6666666666666661</v>
      </c>
      <c r="M120" s="30">
        <v>52.247499999999995</v>
      </c>
    </row>
    <row r="121" spans="1:20" x14ac:dyDescent="0.25">
      <c r="A121" s="3" t="s">
        <v>83</v>
      </c>
      <c r="B121" s="43">
        <v>44802</v>
      </c>
      <c r="C121" s="15">
        <v>786</v>
      </c>
      <c r="D121" s="29">
        <v>13.75</v>
      </c>
      <c r="E121" s="29">
        <v>34.75</v>
      </c>
      <c r="F121" s="29">
        <v>5</v>
      </c>
      <c r="G121" s="29">
        <v>4</v>
      </c>
      <c r="H121" s="29">
        <v>1</v>
      </c>
      <c r="I121" s="29">
        <v>10.75</v>
      </c>
      <c r="J121" s="29">
        <v>28</v>
      </c>
      <c r="K121" s="29">
        <v>9.75</v>
      </c>
      <c r="M121" s="30">
        <v>63.825000000000003</v>
      </c>
      <c r="P121" s="35"/>
    </row>
    <row r="122" spans="1:20" x14ac:dyDescent="0.25">
      <c r="A122" s="3" t="s">
        <v>83</v>
      </c>
      <c r="B122" s="43">
        <v>44816</v>
      </c>
      <c r="C122" s="15">
        <v>988</v>
      </c>
      <c r="D122" s="29">
        <v>30.75</v>
      </c>
      <c r="E122" s="29">
        <v>44.25</v>
      </c>
      <c r="F122" s="29">
        <v>6.75</v>
      </c>
      <c r="G122" s="29">
        <v>5.5</v>
      </c>
      <c r="H122" s="29">
        <v>0.75</v>
      </c>
      <c r="I122" s="29">
        <v>10</v>
      </c>
      <c r="J122" s="29">
        <v>30</v>
      </c>
      <c r="K122" s="29">
        <v>9.75</v>
      </c>
      <c r="M122" s="30">
        <v>73.95</v>
      </c>
    </row>
    <row r="123" spans="1:20" x14ac:dyDescent="0.25">
      <c r="A123" s="3" t="s">
        <v>83</v>
      </c>
      <c r="B123" s="43">
        <v>44830</v>
      </c>
      <c r="C123" s="15">
        <v>1206</v>
      </c>
      <c r="D123" s="29">
        <v>44</v>
      </c>
      <c r="E123" s="29">
        <v>52.75</v>
      </c>
      <c r="F123" s="29">
        <v>18</v>
      </c>
      <c r="G123" s="29">
        <v>5.75</v>
      </c>
      <c r="H123" s="29">
        <v>1.75</v>
      </c>
      <c r="I123" s="29">
        <v>11</v>
      </c>
      <c r="J123" s="29">
        <v>31.75</v>
      </c>
      <c r="K123" s="29">
        <v>9.5</v>
      </c>
      <c r="L123" s="29">
        <v>0</v>
      </c>
      <c r="M123" s="30">
        <v>86.625</v>
      </c>
      <c r="N123" s="29">
        <v>42.4</v>
      </c>
      <c r="T123" s="27">
        <v>164.36152548888887</v>
      </c>
    </row>
    <row r="124" spans="1:20" x14ac:dyDescent="0.25">
      <c r="A124" s="3" t="s">
        <v>83</v>
      </c>
      <c r="B124" s="43">
        <v>44847</v>
      </c>
      <c r="C124" s="15">
        <v>1484</v>
      </c>
      <c r="D124" s="29">
        <v>45.333333333333336</v>
      </c>
      <c r="E124" s="29">
        <v>14.500000000000002</v>
      </c>
      <c r="F124" s="29">
        <v>0</v>
      </c>
      <c r="G124" s="29">
        <v>1.1666666666666665</v>
      </c>
      <c r="H124" s="29">
        <v>0</v>
      </c>
      <c r="I124" s="29">
        <v>12.916666666666666</v>
      </c>
      <c r="J124" s="29">
        <v>44</v>
      </c>
      <c r="K124" s="29">
        <v>9.75</v>
      </c>
      <c r="M124" s="30">
        <v>75.25</v>
      </c>
    </row>
    <row r="125" spans="1:20" x14ac:dyDescent="0.25">
      <c r="A125" s="3" t="s">
        <v>83</v>
      </c>
      <c r="B125" s="43">
        <v>44862</v>
      </c>
      <c r="C125" s="15">
        <v>1775</v>
      </c>
      <c r="D125" s="29">
        <v>68.416666666666671</v>
      </c>
      <c r="E125" s="29">
        <v>14</v>
      </c>
      <c r="F125" s="29">
        <v>0.33333333333333331</v>
      </c>
      <c r="G125" s="29">
        <v>2</v>
      </c>
      <c r="H125" s="29">
        <v>0</v>
      </c>
      <c r="I125" s="29">
        <v>4.333333333333333</v>
      </c>
      <c r="J125" s="29">
        <v>67.5</v>
      </c>
      <c r="K125" s="29">
        <v>10</v>
      </c>
      <c r="M125" s="30">
        <v>80.275000000000006</v>
      </c>
    </row>
    <row r="126" spans="1:20" x14ac:dyDescent="0.25">
      <c r="A126" s="3" t="s">
        <v>83</v>
      </c>
      <c r="B126" s="43">
        <v>44876</v>
      </c>
      <c r="C126" s="15">
        <v>2016</v>
      </c>
      <c r="D126" s="29">
        <v>75.416666666666671</v>
      </c>
      <c r="J126" s="29">
        <v>80.25</v>
      </c>
      <c r="K126" s="29">
        <v>10</v>
      </c>
      <c r="M126" s="30">
        <v>61.466666666666669</v>
      </c>
    </row>
    <row r="127" spans="1:20" x14ac:dyDescent="0.25">
      <c r="A127" s="3" t="s">
        <v>83</v>
      </c>
      <c r="B127" s="43">
        <v>44890</v>
      </c>
      <c r="C127" s="15">
        <v>2297</v>
      </c>
      <c r="D127" s="29">
        <v>74.916666666666671</v>
      </c>
      <c r="J127" s="29">
        <v>85.5</v>
      </c>
      <c r="M127" s="30">
        <v>13.075000000000001</v>
      </c>
    </row>
    <row r="128" spans="1:20" x14ac:dyDescent="0.25">
      <c r="A128" s="3" t="s">
        <v>83</v>
      </c>
      <c r="B128" s="43">
        <v>44898</v>
      </c>
      <c r="C128" s="15">
        <v>2575</v>
      </c>
      <c r="N128" s="29">
        <v>211.5</v>
      </c>
      <c r="O128" s="29">
        <v>108.58</v>
      </c>
      <c r="P128" s="29">
        <v>36.174999999999997</v>
      </c>
      <c r="Q128" s="27">
        <v>144.24655563186812</v>
      </c>
      <c r="R128" s="27">
        <v>51.65986721611722</v>
      </c>
      <c r="S128" s="27">
        <v>15.307989926739928</v>
      </c>
    </row>
    <row r="129" spans="1:20" x14ac:dyDescent="0.25">
      <c r="A129" s="3" t="s">
        <v>83</v>
      </c>
      <c r="B129" s="43">
        <v>45075</v>
      </c>
      <c r="C129" s="15">
        <v>680</v>
      </c>
      <c r="D129" s="29">
        <v>2.25</v>
      </c>
      <c r="I129" s="29">
        <v>1.5</v>
      </c>
      <c r="J129" s="29">
        <v>11.75</v>
      </c>
      <c r="K129" s="29">
        <v>4.75</v>
      </c>
      <c r="T129" s="27">
        <v>57</v>
      </c>
    </row>
    <row r="130" spans="1:20" x14ac:dyDescent="0.25">
      <c r="A130" s="3" t="s">
        <v>83</v>
      </c>
      <c r="B130" s="43">
        <v>45104</v>
      </c>
      <c r="C130" s="15">
        <v>1059</v>
      </c>
      <c r="D130" s="29">
        <v>9.25</v>
      </c>
      <c r="I130" s="29">
        <v>6.5</v>
      </c>
      <c r="J130" s="29">
        <v>23.75</v>
      </c>
      <c r="K130" s="29">
        <v>5</v>
      </c>
    </row>
    <row r="131" spans="1:20" x14ac:dyDescent="0.25">
      <c r="A131" s="67" t="s">
        <v>83</v>
      </c>
      <c r="B131" s="64">
        <v>45124</v>
      </c>
      <c r="C131" s="60">
        <v>1303</v>
      </c>
      <c r="D131" s="29">
        <v>14</v>
      </c>
      <c r="I131" s="29">
        <v>11.5</v>
      </c>
      <c r="J131" s="29">
        <v>23.25</v>
      </c>
      <c r="K131" s="29">
        <v>4.5</v>
      </c>
    </row>
    <row r="132" spans="1:20" x14ac:dyDescent="0.25">
      <c r="A132" s="67" t="s">
        <v>83</v>
      </c>
      <c r="B132" s="64">
        <v>45151</v>
      </c>
      <c r="C132" s="60">
        <v>1603</v>
      </c>
      <c r="D132" s="29">
        <v>27.5</v>
      </c>
      <c r="I132" s="29">
        <v>13.75</v>
      </c>
      <c r="J132" s="29">
        <v>27.75</v>
      </c>
    </row>
    <row r="133" spans="1:20" x14ac:dyDescent="0.25">
      <c r="A133" s="67" t="s">
        <v>83</v>
      </c>
      <c r="B133" s="64">
        <v>45180</v>
      </c>
      <c r="C133" s="60">
        <v>1960</v>
      </c>
      <c r="D133" s="29">
        <v>39.5</v>
      </c>
      <c r="I133" s="29">
        <v>9.25</v>
      </c>
      <c r="J133" s="29">
        <v>48</v>
      </c>
    </row>
    <row r="134" spans="1:20" x14ac:dyDescent="0.25">
      <c r="A134" s="67" t="s">
        <v>83</v>
      </c>
      <c r="B134" s="64">
        <v>45202</v>
      </c>
      <c r="C134" s="60">
        <v>2283</v>
      </c>
      <c r="D134" s="29">
        <v>47</v>
      </c>
      <c r="I134" s="29">
        <v>12.333333333333334</v>
      </c>
      <c r="J134" s="29">
        <v>86.333333333333329</v>
      </c>
      <c r="L134" s="29">
        <v>10</v>
      </c>
    </row>
    <row r="135" spans="1:20" x14ac:dyDescent="0.25">
      <c r="A135" s="67" t="s">
        <v>83</v>
      </c>
      <c r="B135" s="64">
        <v>45215</v>
      </c>
      <c r="C135" s="60">
        <v>2490</v>
      </c>
      <c r="D135" s="29">
        <v>41.75</v>
      </c>
      <c r="I135" s="29">
        <v>13</v>
      </c>
      <c r="J135" s="29">
        <v>91</v>
      </c>
      <c r="K135" s="29">
        <v>3</v>
      </c>
      <c r="N135" s="29">
        <v>54.447500000000005</v>
      </c>
      <c r="O135" s="29">
        <v>0.94750000000000001</v>
      </c>
      <c r="P135" s="29">
        <v>26.598901098901099</v>
      </c>
      <c r="Q135" s="27">
        <v>8.6974999999999998</v>
      </c>
    </row>
    <row r="136" spans="1:20" x14ac:dyDescent="0.25">
      <c r="A136" s="67" t="s">
        <v>83</v>
      </c>
    </row>
    <row r="137" spans="1:20" x14ac:dyDescent="0.25">
      <c r="A137" s="67" t="s">
        <v>83</v>
      </c>
    </row>
    <row r="138" spans="1:20" x14ac:dyDescent="0.25">
      <c r="A138" s="67" t="s">
        <v>83</v>
      </c>
    </row>
    <row r="139" spans="1:20" x14ac:dyDescent="0.25">
      <c r="A139" s="67"/>
    </row>
    <row r="140" spans="1:20" x14ac:dyDescent="0.25">
      <c r="A140" s="67" t="s">
        <v>84</v>
      </c>
      <c r="B140" s="64">
        <v>44732</v>
      </c>
      <c r="C140" s="60">
        <v>10</v>
      </c>
    </row>
    <row r="141" spans="1:20" x14ac:dyDescent="0.25">
      <c r="A141" s="67" t="s">
        <v>84</v>
      </c>
      <c r="B141" s="64">
        <v>44788</v>
      </c>
      <c r="C141" s="60">
        <v>625</v>
      </c>
      <c r="D141" s="29">
        <v>8.25</v>
      </c>
      <c r="E141" s="29">
        <v>20.5</v>
      </c>
      <c r="F141" s="29">
        <v>1.5</v>
      </c>
      <c r="I141" s="29">
        <v>7.25</v>
      </c>
      <c r="J141" s="29">
        <v>26.25</v>
      </c>
      <c r="K141" s="29">
        <v>9.5</v>
      </c>
      <c r="M141" s="30">
        <v>54.797499999999999</v>
      </c>
    </row>
    <row r="142" spans="1:20" x14ac:dyDescent="0.25">
      <c r="A142" s="67" t="s">
        <v>84</v>
      </c>
      <c r="B142" s="64">
        <v>44802</v>
      </c>
      <c r="C142" s="60">
        <v>786</v>
      </c>
      <c r="D142" s="29">
        <v>13.5</v>
      </c>
      <c r="E142" s="29">
        <v>29.75</v>
      </c>
      <c r="F142" s="29">
        <v>4</v>
      </c>
      <c r="G142" s="29">
        <v>4.25</v>
      </c>
      <c r="H142" s="29">
        <v>0.75</v>
      </c>
      <c r="I142" s="29">
        <v>8.5</v>
      </c>
      <c r="J142" s="29">
        <v>28.25</v>
      </c>
      <c r="K142" s="29">
        <v>9.3333333333333339</v>
      </c>
      <c r="M142" s="30">
        <v>56.324999999999996</v>
      </c>
      <c r="N142" s="29">
        <v>15.033333333333331</v>
      </c>
      <c r="T142" s="27" t="e">
        <v>#REF!</v>
      </c>
    </row>
    <row r="143" spans="1:20" x14ac:dyDescent="0.25">
      <c r="A143" s="67" t="s">
        <v>84</v>
      </c>
      <c r="B143" s="64">
        <v>44816</v>
      </c>
      <c r="C143" s="60">
        <v>988</v>
      </c>
      <c r="D143" s="29">
        <v>15.75</v>
      </c>
      <c r="E143" s="29">
        <v>11</v>
      </c>
      <c r="F143" s="29">
        <v>0</v>
      </c>
      <c r="G143" s="29">
        <v>1</v>
      </c>
      <c r="H143" s="29">
        <v>0</v>
      </c>
      <c r="I143" s="29">
        <v>10.5</v>
      </c>
      <c r="J143" s="29">
        <v>29.75</v>
      </c>
      <c r="K143" s="29">
        <v>9.3333333333333339</v>
      </c>
      <c r="M143" s="30">
        <v>53.075000000000003</v>
      </c>
      <c r="T143" s="27">
        <v>81.587017374999888</v>
      </c>
    </row>
    <row r="144" spans="1:20" x14ac:dyDescent="0.25">
      <c r="A144" s="67" t="s">
        <v>84</v>
      </c>
      <c r="B144" s="64">
        <v>44830</v>
      </c>
      <c r="C144" s="60">
        <v>1206</v>
      </c>
      <c r="D144" s="29">
        <v>35.25</v>
      </c>
      <c r="E144" s="29">
        <v>34.25</v>
      </c>
      <c r="F144" s="29">
        <v>3.25</v>
      </c>
      <c r="G144" s="29">
        <v>3.25</v>
      </c>
      <c r="H144" s="29">
        <v>1</v>
      </c>
      <c r="I144" s="29">
        <v>10.75</v>
      </c>
      <c r="J144" s="29">
        <v>30.25</v>
      </c>
      <c r="K144" s="29">
        <v>9.5</v>
      </c>
      <c r="M144" s="30">
        <v>90</v>
      </c>
      <c r="N144" s="29">
        <v>21.85</v>
      </c>
      <c r="T144" s="27">
        <v>232.91881127840904</v>
      </c>
    </row>
    <row r="145" spans="1:19" x14ac:dyDescent="0.25">
      <c r="A145" s="67" t="s">
        <v>84</v>
      </c>
      <c r="B145" s="64">
        <v>44847</v>
      </c>
      <c r="C145" s="60">
        <v>1484</v>
      </c>
      <c r="D145" s="29">
        <v>41.916666666666664</v>
      </c>
      <c r="E145" s="29">
        <v>11.333333333333334</v>
      </c>
      <c r="F145" s="29">
        <v>0</v>
      </c>
      <c r="G145" s="29">
        <v>1</v>
      </c>
      <c r="H145" s="29">
        <v>0</v>
      </c>
      <c r="I145" s="29">
        <v>11.25</v>
      </c>
      <c r="J145" s="29">
        <v>43</v>
      </c>
      <c r="K145" s="29">
        <v>9.5</v>
      </c>
      <c r="M145" s="30">
        <v>84</v>
      </c>
    </row>
    <row r="146" spans="1:19" x14ac:dyDescent="0.25">
      <c r="A146" s="67" t="s">
        <v>84</v>
      </c>
      <c r="B146" s="64">
        <v>44862</v>
      </c>
      <c r="C146" s="60">
        <v>1775</v>
      </c>
      <c r="D146" s="29">
        <v>70.083333333333329</v>
      </c>
      <c r="J146" s="29">
        <v>67</v>
      </c>
      <c r="K146" s="29">
        <v>10</v>
      </c>
      <c r="M146" s="30">
        <v>82.024999999999991</v>
      </c>
    </row>
    <row r="147" spans="1:19" x14ac:dyDescent="0.25">
      <c r="A147" s="67" t="s">
        <v>84</v>
      </c>
      <c r="B147" s="64">
        <v>44876</v>
      </c>
      <c r="C147" s="60">
        <v>2016</v>
      </c>
      <c r="D147" s="29">
        <v>74.916666666666657</v>
      </c>
      <c r="J147" s="29">
        <v>84</v>
      </c>
      <c r="K147" s="29">
        <v>10</v>
      </c>
      <c r="M147" s="30">
        <v>65.949999999999989</v>
      </c>
    </row>
    <row r="148" spans="1:19" x14ac:dyDescent="0.25">
      <c r="A148" s="67" t="s">
        <v>84</v>
      </c>
      <c r="B148" s="64">
        <v>44890</v>
      </c>
      <c r="C148" s="60">
        <v>2297</v>
      </c>
      <c r="D148" s="29">
        <v>73.083333333333343</v>
      </c>
      <c r="J148" s="29">
        <v>86.5</v>
      </c>
      <c r="M148" s="30">
        <v>9.4666666666666668</v>
      </c>
    </row>
    <row r="149" spans="1:19" x14ac:dyDescent="0.25">
      <c r="A149" s="67" t="s">
        <v>84</v>
      </c>
      <c r="B149" s="64">
        <v>44898</v>
      </c>
      <c r="C149" s="60">
        <v>2575</v>
      </c>
      <c r="N149" s="29">
        <v>156</v>
      </c>
      <c r="O149" s="29">
        <v>84.592500000000001</v>
      </c>
      <c r="P149" s="29">
        <v>37.85</v>
      </c>
      <c r="Q149" s="27">
        <v>109.80750927643786</v>
      </c>
      <c r="R149" s="27">
        <v>36.176290516206485</v>
      </c>
      <c r="S149" s="27">
        <v>10.052829313543599</v>
      </c>
    </row>
    <row r="150" spans="1:19" x14ac:dyDescent="0.25">
      <c r="A150" s="67" t="s">
        <v>84</v>
      </c>
      <c r="B150" s="64">
        <v>45075</v>
      </c>
      <c r="C150" s="60">
        <v>680</v>
      </c>
      <c r="D150" s="29">
        <v>2</v>
      </c>
      <c r="I150" s="29">
        <v>3.25</v>
      </c>
      <c r="J150" s="29">
        <v>14.75</v>
      </c>
      <c r="K150" s="29">
        <v>3.5</v>
      </c>
    </row>
    <row r="151" spans="1:19" x14ac:dyDescent="0.25">
      <c r="A151" s="67" t="s">
        <v>84</v>
      </c>
      <c r="B151" s="64">
        <v>45104</v>
      </c>
      <c r="C151" s="60">
        <v>1059</v>
      </c>
      <c r="D151" s="29">
        <v>8.25</v>
      </c>
      <c r="I151" s="29">
        <v>7</v>
      </c>
      <c r="J151" s="29">
        <v>23.75</v>
      </c>
      <c r="K151" s="29">
        <v>3.75</v>
      </c>
    </row>
    <row r="152" spans="1:19" x14ac:dyDescent="0.25">
      <c r="A152" s="67" t="s">
        <v>84</v>
      </c>
      <c r="B152" s="64">
        <v>45124</v>
      </c>
      <c r="C152" s="60">
        <v>1303</v>
      </c>
      <c r="D152" s="29">
        <v>11.75</v>
      </c>
      <c r="I152" s="29">
        <v>10.5</v>
      </c>
      <c r="J152" s="29">
        <v>26.75</v>
      </c>
      <c r="K152" s="29">
        <v>4</v>
      </c>
    </row>
    <row r="153" spans="1:19" x14ac:dyDescent="0.25">
      <c r="A153" s="67" t="s">
        <v>84</v>
      </c>
      <c r="B153" s="64">
        <v>45151</v>
      </c>
      <c r="C153" s="60">
        <v>1603</v>
      </c>
      <c r="D153" s="29">
        <v>25.25</v>
      </c>
      <c r="I153" s="29">
        <v>12.75</v>
      </c>
      <c r="J153" s="29">
        <v>27</v>
      </c>
    </row>
    <row r="154" spans="1:19" x14ac:dyDescent="0.25">
      <c r="A154" s="67" t="s">
        <v>84</v>
      </c>
      <c r="B154" s="64">
        <v>45180</v>
      </c>
      <c r="C154" s="60">
        <v>1960</v>
      </c>
      <c r="D154" s="29">
        <v>46.5</v>
      </c>
      <c r="I154" s="29">
        <v>14</v>
      </c>
      <c r="J154" s="29">
        <v>60.25</v>
      </c>
    </row>
    <row r="155" spans="1:19" x14ac:dyDescent="0.25">
      <c r="A155" s="67" t="s">
        <v>84</v>
      </c>
      <c r="B155" s="64">
        <v>45202</v>
      </c>
      <c r="C155" s="60">
        <v>2283</v>
      </c>
      <c r="D155" s="29">
        <v>42.5</v>
      </c>
      <c r="I155" s="29">
        <v>14</v>
      </c>
      <c r="J155" s="29">
        <v>75.5</v>
      </c>
    </row>
    <row r="156" spans="1:19" x14ac:dyDescent="0.25">
      <c r="A156" s="67" t="s">
        <v>84</v>
      </c>
      <c r="B156" s="64">
        <v>45215</v>
      </c>
      <c r="C156" s="60">
        <v>2490</v>
      </c>
      <c r="D156" s="29">
        <v>33.75</v>
      </c>
      <c r="I156" s="29">
        <v>12.25</v>
      </c>
      <c r="J156" s="29">
        <v>91</v>
      </c>
      <c r="K156" s="29">
        <v>4</v>
      </c>
      <c r="N156" s="29">
        <v>21.723333333333333</v>
      </c>
      <c r="O156" s="29">
        <v>23.112500000000001</v>
      </c>
      <c r="P156" s="29">
        <v>20.14</v>
      </c>
      <c r="Q156" s="27">
        <v>13.7925</v>
      </c>
    </row>
    <row r="157" spans="1:19" x14ac:dyDescent="0.25">
      <c r="A157" s="67" t="s">
        <v>84</v>
      </c>
    </row>
    <row r="158" spans="1:19" x14ac:dyDescent="0.25">
      <c r="A158" s="67" t="s">
        <v>84</v>
      </c>
    </row>
    <row r="159" spans="1:19" x14ac:dyDescent="0.25">
      <c r="A159" s="67"/>
    </row>
    <row r="160" spans="1:19" x14ac:dyDescent="0.25">
      <c r="A160" s="67" t="s">
        <v>85</v>
      </c>
      <c r="B160" s="64">
        <v>44732</v>
      </c>
      <c r="C160" s="60">
        <v>10</v>
      </c>
    </row>
    <row r="161" spans="1:19" x14ac:dyDescent="0.25">
      <c r="A161" s="67" t="s">
        <v>85</v>
      </c>
      <c r="B161" s="64">
        <v>44788</v>
      </c>
      <c r="C161" s="60">
        <v>625</v>
      </c>
      <c r="D161" s="29">
        <v>11.25</v>
      </c>
      <c r="E161" s="29">
        <v>24.75</v>
      </c>
      <c r="F161" s="29">
        <v>1.75</v>
      </c>
      <c r="I161" s="29">
        <v>8.25</v>
      </c>
      <c r="J161" s="29">
        <v>28.25</v>
      </c>
      <c r="K161" s="29">
        <v>10</v>
      </c>
      <c r="M161" s="30">
        <v>66.115000000000009</v>
      </c>
    </row>
    <row r="162" spans="1:19" x14ac:dyDescent="0.25">
      <c r="A162" s="67" t="s">
        <v>85</v>
      </c>
      <c r="B162" s="64">
        <v>44802</v>
      </c>
      <c r="C162" s="60">
        <v>786</v>
      </c>
      <c r="D162" s="29">
        <v>20.25</v>
      </c>
      <c r="E162" s="29">
        <v>40</v>
      </c>
      <c r="F162" s="29">
        <v>3.25</v>
      </c>
      <c r="G162" s="29">
        <v>4.25</v>
      </c>
      <c r="H162" s="29">
        <v>0.5</v>
      </c>
      <c r="I162" s="29">
        <v>12.75</v>
      </c>
      <c r="J162" s="29">
        <v>29</v>
      </c>
      <c r="K162" s="29">
        <v>10</v>
      </c>
      <c r="M162" s="30">
        <v>80.025000000000006</v>
      </c>
    </row>
    <row r="163" spans="1:19" x14ac:dyDescent="0.25">
      <c r="A163" s="67" t="s">
        <v>85</v>
      </c>
      <c r="B163" s="64">
        <v>44816</v>
      </c>
      <c r="C163" s="60">
        <v>988</v>
      </c>
      <c r="D163" s="29">
        <v>32.75</v>
      </c>
      <c r="E163" s="29">
        <v>55.5</v>
      </c>
      <c r="F163" s="29">
        <v>8.75</v>
      </c>
      <c r="G163" s="29">
        <v>4.75</v>
      </c>
      <c r="H163" s="29">
        <v>1</v>
      </c>
      <c r="I163" s="29">
        <v>14</v>
      </c>
      <c r="J163" s="29">
        <v>30</v>
      </c>
      <c r="K163" s="29">
        <v>10</v>
      </c>
      <c r="M163" s="30">
        <v>87.275000000000006</v>
      </c>
    </row>
    <row r="164" spans="1:19" x14ac:dyDescent="0.25">
      <c r="A164" s="67" t="s">
        <v>85</v>
      </c>
      <c r="B164" s="64">
        <v>44830</v>
      </c>
      <c r="C164" s="60">
        <v>1206</v>
      </c>
      <c r="D164" s="29">
        <v>48.75</v>
      </c>
      <c r="E164" s="29">
        <v>44.5</v>
      </c>
      <c r="F164" s="29">
        <v>29.5</v>
      </c>
      <c r="G164" s="29">
        <v>5.75</v>
      </c>
      <c r="H164" s="29">
        <v>2</v>
      </c>
      <c r="I164" s="29">
        <v>9.5</v>
      </c>
      <c r="J164" s="29">
        <v>32.75</v>
      </c>
      <c r="K164" s="29">
        <v>9.75</v>
      </c>
      <c r="M164" s="30">
        <v>80.675000000000011</v>
      </c>
    </row>
    <row r="165" spans="1:19" x14ac:dyDescent="0.25">
      <c r="A165" s="67" t="s">
        <v>85</v>
      </c>
      <c r="B165" s="64">
        <v>44847</v>
      </c>
      <c r="C165" s="60">
        <v>1484</v>
      </c>
      <c r="D165" s="29">
        <v>82.583333333333343</v>
      </c>
      <c r="E165" s="29">
        <v>73</v>
      </c>
      <c r="F165" s="29">
        <v>38.833333333333329</v>
      </c>
      <c r="G165" s="29">
        <v>6.3333333333333339</v>
      </c>
      <c r="H165" s="29">
        <v>2.25</v>
      </c>
      <c r="I165" s="29">
        <v>11.5</v>
      </c>
      <c r="J165" s="29">
        <v>63.25</v>
      </c>
      <c r="K165" s="29">
        <v>10</v>
      </c>
      <c r="M165" s="30">
        <v>66.600000000000009</v>
      </c>
    </row>
    <row r="166" spans="1:19" x14ac:dyDescent="0.25">
      <c r="A166" s="67" t="s">
        <v>85</v>
      </c>
      <c r="B166" s="64">
        <v>44862</v>
      </c>
      <c r="C166" s="60">
        <v>1775</v>
      </c>
      <c r="D166" s="29">
        <v>100.49999999999999</v>
      </c>
      <c r="J166" s="29">
        <v>75.5</v>
      </c>
      <c r="K166" s="29">
        <v>10</v>
      </c>
      <c r="M166" s="30">
        <v>55.300000000000004</v>
      </c>
    </row>
    <row r="167" spans="1:19" x14ac:dyDescent="0.25">
      <c r="A167" s="67" t="s">
        <v>85</v>
      </c>
      <c r="B167" s="64">
        <v>44876</v>
      </c>
      <c r="C167" s="60">
        <v>2016</v>
      </c>
      <c r="D167" s="29">
        <v>94.75</v>
      </c>
      <c r="J167" s="29">
        <v>86.25</v>
      </c>
      <c r="K167" s="29">
        <v>10</v>
      </c>
      <c r="M167" s="30">
        <v>30.833333333333332</v>
      </c>
    </row>
    <row r="168" spans="1:19" x14ac:dyDescent="0.25">
      <c r="A168" s="67" t="s">
        <v>85</v>
      </c>
      <c r="B168" s="64">
        <v>44890</v>
      </c>
      <c r="C168" s="60">
        <v>2297</v>
      </c>
      <c r="D168" s="29">
        <v>79.777777777777771</v>
      </c>
      <c r="J168" s="29">
        <v>90.75</v>
      </c>
      <c r="M168" s="30">
        <v>3.0249999999999999</v>
      </c>
    </row>
    <row r="169" spans="1:19" x14ac:dyDescent="0.25">
      <c r="A169" s="27" t="s">
        <v>85</v>
      </c>
      <c r="B169" s="64">
        <v>44898</v>
      </c>
      <c r="C169" s="60">
        <v>2575</v>
      </c>
      <c r="N169" s="29">
        <v>180.75</v>
      </c>
      <c r="O169" s="29">
        <v>83.317499999999995</v>
      </c>
      <c r="P169" s="29">
        <v>37</v>
      </c>
      <c r="Q169" s="27">
        <v>111.00271668823524</v>
      </c>
      <c r="R169" s="27">
        <v>45.307445326895049</v>
      </c>
      <c r="S169" s="27">
        <v>24.366163631897518</v>
      </c>
    </row>
    <row r="170" spans="1:19" x14ac:dyDescent="0.25">
      <c r="A170" s="27" t="s">
        <v>85</v>
      </c>
      <c r="B170" s="64">
        <v>45075</v>
      </c>
      <c r="C170" s="60">
        <v>680</v>
      </c>
      <c r="D170" s="29">
        <v>3.5</v>
      </c>
      <c r="I170" s="29">
        <v>1.25</v>
      </c>
      <c r="J170" s="29">
        <v>13.5</v>
      </c>
      <c r="K170" s="29">
        <v>7.25</v>
      </c>
    </row>
    <row r="171" spans="1:19" x14ac:dyDescent="0.25">
      <c r="A171" s="27" t="s">
        <v>85</v>
      </c>
      <c r="B171" s="64">
        <v>45104</v>
      </c>
      <c r="C171" s="60">
        <v>1059</v>
      </c>
      <c r="D171" s="29">
        <v>8.25</v>
      </c>
      <c r="I171" s="29">
        <v>5.5</v>
      </c>
      <c r="J171" s="29">
        <v>23.25</v>
      </c>
      <c r="K171" s="29">
        <v>5</v>
      </c>
    </row>
    <row r="172" spans="1:19" x14ac:dyDescent="0.25">
      <c r="A172" s="27" t="s">
        <v>85</v>
      </c>
      <c r="B172" s="64">
        <v>45124</v>
      </c>
      <c r="C172" s="60">
        <v>1303</v>
      </c>
      <c r="D172" s="29">
        <v>14.75</v>
      </c>
      <c r="I172" s="29">
        <v>13.25</v>
      </c>
      <c r="J172" s="29">
        <v>27.25</v>
      </c>
      <c r="K172" s="29">
        <v>4.75</v>
      </c>
    </row>
    <row r="173" spans="1:19" x14ac:dyDescent="0.25">
      <c r="A173" s="27" t="s">
        <v>85</v>
      </c>
      <c r="B173" s="64">
        <v>45151</v>
      </c>
      <c r="C173" s="60">
        <v>1603</v>
      </c>
      <c r="D173" s="29">
        <v>26.75</v>
      </c>
      <c r="I173" s="29">
        <v>18.5</v>
      </c>
      <c r="J173" s="29">
        <v>28.5</v>
      </c>
    </row>
    <row r="174" spans="1:19" x14ac:dyDescent="0.25">
      <c r="A174" s="27" t="s">
        <v>85</v>
      </c>
      <c r="B174" s="64">
        <v>45180</v>
      </c>
      <c r="C174" s="60">
        <v>1960</v>
      </c>
      <c r="D174" s="29">
        <v>51.75</v>
      </c>
      <c r="I174" s="29">
        <v>11</v>
      </c>
      <c r="J174" s="29">
        <v>58.25</v>
      </c>
    </row>
    <row r="175" spans="1:19" x14ac:dyDescent="0.25">
      <c r="A175" s="27" t="s">
        <v>85</v>
      </c>
      <c r="B175" s="64">
        <v>45202</v>
      </c>
      <c r="C175" s="60">
        <v>2283</v>
      </c>
      <c r="D175" s="29">
        <v>40</v>
      </c>
      <c r="I175" s="29">
        <v>12.25</v>
      </c>
      <c r="J175" s="29">
        <v>85.5</v>
      </c>
    </row>
    <row r="176" spans="1:19" x14ac:dyDescent="0.25">
      <c r="A176" s="27" t="s">
        <v>85</v>
      </c>
      <c r="B176" s="64">
        <v>45215</v>
      </c>
      <c r="C176" s="60">
        <v>2490</v>
      </c>
      <c r="D176" s="29">
        <v>40</v>
      </c>
      <c r="I176" s="29">
        <v>11.25</v>
      </c>
      <c r="J176" s="29">
        <v>91</v>
      </c>
      <c r="K176" s="29">
        <v>4.25</v>
      </c>
      <c r="N176" s="29">
        <v>43.887500000000003</v>
      </c>
      <c r="O176" s="29">
        <v>0.13750000000000001</v>
      </c>
      <c r="P176" s="29">
        <v>23.504273504273502</v>
      </c>
      <c r="Q176" s="27">
        <v>13.137500000000001</v>
      </c>
    </row>
    <row r="177" spans="1:1" x14ac:dyDescent="0.25">
      <c r="A177" s="27" t="s">
        <v>85</v>
      </c>
    </row>
    <row r="179" spans="1:1" x14ac:dyDescent="0.25">
      <c r="A179" s="89" t="s">
        <v>448</v>
      </c>
    </row>
    <row r="213" spans="1:1" x14ac:dyDescent="0.25">
      <c r="A213" s="89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N181"/>
  <sheetViews>
    <sheetView zoomScale="70" zoomScaleNormal="70" workbookViewId="0">
      <pane xSplit="2" ySplit="1" topLeftCell="BN135" activePane="bottomRight" state="frozen"/>
      <selection pane="topRight" activeCell="C1" sqref="C1"/>
      <selection pane="bottomLeft" activeCell="A2" sqref="A2"/>
      <selection pane="bottomRight" activeCell="CD161" sqref="CD161:CD176"/>
    </sheetView>
  </sheetViews>
  <sheetFormatPr defaultColWidth="8.5703125" defaultRowHeight="15" x14ac:dyDescent="0.25"/>
  <cols>
    <col min="1" max="1" width="30.42578125" bestFit="1" customWidth="1"/>
    <col min="2" max="2" width="13.42578125" style="43" customWidth="1"/>
    <col min="3" max="3" width="13.42578125" style="15" customWidth="1"/>
    <col min="4" max="4" width="10.42578125" style="12" bestFit="1" customWidth="1"/>
    <col min="5" max="6" width="10.42578125" style="12" customWidth="1"/>
    <col min="7" max="8" width="10.42578125" style="12" bestFit="1" customWidth="1"/>
    <col min="9" max="9" width="9.42578125" style="12" bestFit="1" customWidth="1"/>
    <col min="10" max="10" width="8.5703125" style="12"/>
    <col min="11" max="11" width="11.28515625" style="12" bestFit="1" customWidth="1"/>
    <col min="12" max="12" width="14.42578125" style="12" bestFit="1" customWidth="1"/>
    <col min="13" max="13" width="9.5703125" style="12" customWidth="1"/>
    <col min="14" max="14" width="11.28515625" style="12" bestFit="1" customWidth="1"/>
    <col min="15" max="15" width="10.5703125" style="12" bestFit="1" customWidth="1"/>
    <col min="16" max="16" width="10.7109375" style="12" bestFit="1" customWidth="1"/>
    <col min="17" max="19" width="10.7109375" style="39" customWidth="1"/>
    <col min="20" max="24" width="10.42578125" style="12" bestFit="1" customWidth="1"/>
    <col min="25" max="25" width="9.42578125" style="12" bestFit="1" customWidth="1"/>
    <col min="26" max="26" width="8.5703125" style="12"/>
    <col min="27" max="27" width="11.28515625" style="12" bestFit="1" customWidth="1"/>
    <col min="28" max="28" width="14.42578125" style="12" bestFit="1" customWidth="1"/>
    <col min="29" max="29" width="9.5703125" style="12" bestFit="1" customWidth="1"/>
    <col min="30" max="30" width="11.28515625" style="12" bestFit="1" customWidth="1"/>
    <col min="31" max="31" width="10.5703125" style="12" bestFit="1" customWidth="1"/>
    <col min="32" max="32" width="10.7109375" style="12" bestFit="1" customWidth="1"/>
    <col min="33" max="34" width="10.7109375" style="12" customWidth="1"/>
    <col min="35" max="37" width="10.7109375" style="39" customWidth="1"/>
    <col min="38" max="42" width="10.42578125" style="12" bestFit="1" customWidth="1"/>
    <col min="43" max="43" width="9.42578125" style="12" bestFit="1" customWidth="1"/>
    <col min="44" max="44" width="8.5703125" style="12"/>
    <col min="45" max="45" width="11.28515625" style="12" bestFit="1" customWidth="1"/>
    <col min="46" max="46" width="14.42578125" style="12" bestFit="1" customWidth="1"/>
    <col min="47" max="47" width="9.5703125" style="12" bestFit="1" customWidth="1"/>
    <col min="48" max="48" width="11.28515625" style="12" bestFit="1" customWidth="1"/>
    <col min="49" max="49" width="10.5703125" style="12" bestFit="1" customWidth="1"/>
    <col min="50" max="50" width="10.7109375" style="12" bestFit="1" customWidth="1"/>
    <col min="51" max="51" width="10.7109375" style="39" customWidth="1"/>
    <col min="52" max="52" width="10.42578125" style="12" bestFit="1" customWidth="1"/>
    <col min="53" max="55" width="10.7109375" style="39" customWidth="1"/>
    <col min="56" max="60" width="10.42578125" style="12" bestFit="1" customWidth="1"/>
    <col min="61" max="61" width="9.42578125" style="12" bestFit="1" customWidth="1"/>
    <col min="62" max="62" width="8.5703125" style="12"/>
    <col min="63" max="63" width="11.28515625" style="12" bestFit="1" customWidth="1"/>
    <col min="64" max="64" width="14.42578125" style="12" bestFit="1" customWidth="1"/>
    <col min="65" max="65" width="9.5703125" style="12" bestFit="1" customWidth="1"/>
    <col min="66" max="66" width="11.28515625" style="12" bestFit="1" customWidth="1"/>
    <col min="67" max="67" width="10.5703125" style="12" bestFit="1" customWidth="1"/>
    <col min="68" max="68" width="10.7109375" style="12" customWidth="1"/>
    <col min="69" max="69" width="10.7109375" style="39" customWidth="1"/>
    <col min="70" max="70" width="10.42578125" style="12" bestFit="1" customWidth="1"/>
    <col min="71" max="74" width="10.42578125" style="12" customWidth="1"/>
    <col min="75" max="78" width="10.42578125" style="12" bestFit="1" customWidth="1"/>
    <col min="79" max="79" width="9.42578125" style="12" bestFit="1" customWidth="1"/>
    <col min="80" max="80" width="8.5703125" style="12"/>
    <col min="81" max="81" width="11.28515625" style="12" bestFit="1" customWidth="1"/>
    <col min="82" max="82" width="14.42578125" style="12" bestFit="1" customWidth="1"/>
    <col min="83" max="83" width="9.5703125" style="12" bestFit="1" customWidth="1"/>
    <col min="84" max="84" width="11.28515625" style="12" bestFit="1" customWidth="1"/>
    <col min="85" max="85" width="10.5703125" style="12" bestFit="1" customWidth="1"/>
    <col min="86" max="86" width="10.7109375" style="12" bestFit="1" customWidth="1"/>
  </cols>
  <sheetData>
    <row r="1" spans="1:92" ht="45" x14ac:dyDescent="0.25">
      <c r="A1" s="2" t="s">
        <v>0</v>
      </c>
      <c r="B1" s="44" t="s">
        <v>1</v>
      </c>
      <c r="C1" s="51" t="s">
        <v>438</v>
      </c>
      <c r="D1" s="11" t="s">
        <v>86</v>
      </c>
      <c r="E1" s="11" t="s">
        <v>102</v>
      </c>
      <c r="F1" s="11" t="s">
        <v>103</v>
      </c>
      <c r="G1" s="11" t="s">
        <v>100</v>
      </c>
      <c r="H1" s="11" t="s">
        <v>101</v>
      </c>
      <c r="I1" s="11" t="s">
        <v>89</v>
      </c>
      <c r="J1" s="11" t="s">
        <v>90</v>
      </c>
      <c r="K1" s="11" t="s">
        <v>91</v>
      </c>
      <c r="L1" s="11" t="s">
        <v>92</v>
      </c>
      <c r="M1" s="11" t="s">
        <v>93</v>
      </c>
      <c r="N1" s="11" t="s">
        <v>447</v>
      </c>
      <c r="O1" s="11" t="s">
        <v>95</v>
      </c>
      <c r="P1" s="11" t="s">
        <v>429</v>
      </c>
      <c r="Q1" s="73" t="s">
        <v>443</v>
      </c>
      <c r="R1" s="73" t="s">
        <v>444</v>
      </c>
      <c r="S1" s="73" t="s">
        <v>445</v>
      </c>
      <c r="T1" s="11" t="s">
        <v>442</v>
      </c>
      <c r="U1" s="37" t="s">
        <v>96</v>
      </c>
      <c r="V1" s="11" t="s">
        <v>86</v>
      </c>
      <c r="W1" s="11" t="s">
        <v>87</v>
      </c>
      <c r="X1" s="11" t="s">
        <v>88</v>
      </c>
      <c r="Y1" s="11" t="s">
        <v>100</v>
      </c>
      <c r="Z1" s="11" t="s">
        <v>101</v>
      </c>
      <c r="AA1" s="11" t="s">
        <v>89</v>
      </c>
      <c r="AB1" s="11" t="s">
        <v>90</v>
      </c>
      <c r="AC1" s="11" t="s">
        <v>91</v>
      </c>
      <c r="AD1" s="11" t="s">
        <v>92</v>
      </c>
      <c r="AE1" s="11" t="s">
        <v>93</v>
      </c>
      <c r="AF1" s="11" t="s">
        <v>94</v>
      </c>
      <c r="AG1" s="11" t="s">
        <v>95</v>
      </c>
      <c r="AH1" s="11" t="s">
        <v>429</v>
      </c>
      <c r="AI1" s="73" t="s">
        <v>443</v>
      </c>
      <c r="AJ1" s="73" t="s">
        <v>444</v>
      </c>
      <c r="AK1" s="73" t="s">
        <v>445</v>
      </c>
      <c r="AL1" s="11" t="s">
        <v>442</v>
      </c>
      <c r="AM1" s="37" t="s">
        <v>97</v>
      </c>
      <c r="AN1" s="11" t="s">
        <v>86</v>
      </c>
      <c r="AO1" s="11" t="s">
        <v>87</v>
      </c>
      <c r="AP1" s="11" t="s">
        <v>88</v>
      </c>
      <c r="AQ1" s="11" t="s">
        <v>100</v>
      </c>
      <c r="AR1" s="11" t="s">
        <v>101</v>
      </c>
      <c r="AS1" s="11" t="s">
        <v>89</v>
      </c>
      <c r="AT1" s="11" t="s">
        <v>90</v>
      </c>
      <c r="AU1" s="11" t="s">
        <v>91</v>
      </c>
      <c r="AV1" s="11" t="s">
        <v>92</v>
      </c>
      <c r="AW1" s="11" t="s">
        <v>93</v>
      </c>
      <c r="AX1" s="11" t="s">
        <v>94</v>
      </c>
      <c r="AY1" s="11" t="s">
        <v>95</v>
      </c>
      <c r="AZ1" s="11" t="s">
        <v>429</v>
      </c>
      <c r="BA1" s="73" t="s">
        <v>443</v>
      </c>
      <c r="BB1" s="73" t="s">
        <v>444</v>
      </c>
      <c r="BC1" s="73" t="s">
        <v>445</v>
      </c>
      <c r="BD1" s="11" t="s">
        <v>442</v>
      </c>
      <c r="BE1" s="37" t="s">
        <v>98</v>
      </c>
      <c r="BF1" s="11" t="s">
        <v>86</v>
      </c>
      <c r="BG1" s="11" t="s">
        <v>87</v>
      </c>
      <c r="BH1" s="11" t="s">
        <v>88</v>
      </c>
      <c r="BI1" s="11" t="s">
        <v>100</v>
      </c>
      <c r="BJ1" s="11" t="s">
        <v>101</v>
      </c>
      <c r="BK1" s="11" t="s">
        <v>89</v>
      </c>
      <c r="BL1" s="11" t="s">
        <v>90</v>
      </c>
      <c r="BM1" s="11" t="s">
        <v>91</v>
      </c>
      <c r="BN1" s="11" t="s">
        <v>92</v>
      </c>
      <c r="BO1" s="11" t="s">
        <v>93</v>
      </c>
      <c r="BP1" s="11" t="s">
        <v>94</v>
      </c>
      <c r="BQ1" s="11" t="s">
        <v>95</v>
      </c>
      <c r="BR1" s="11" t="s">
        <v>429</v>
      </c>
      <c r="BS1" s="73" t="s">
        <v>443</v>
      </c>
      <c r="BT1" s="73" t="s">
        <v>444</v>
      </c>
      <c r="BU1" s="73" t="s">
        <v>445</v>
      </c>
      <c r="BV1" s="72" t="s">
        <v>442</v>
      </c>
      <c r="BW1" s="37" t="s">
        <v>99</v>
      </c>
      <c r="BX1" s="11" t="s">
        <v>86</v>
      </c>
      <c r="BY1" s="11" t="s">
        <v>87</v>
      </c>
      <c r="BZ1" s="11" t="s">
        <v>88</v>
      </c>
      <c r="CA1" s="11" t="s">
        <v>100</v>
      </c>
      <c r="CB1" s="11" t="s">
        <v>101</v>
      </c>
      <c r="CC1" s="11" t="s">
        <v>89</v>
      </c>
      <c r="CD1" s="11" t="s">
        <v>90</v>
      </c>
      <c r="CE1" s="11" t="s">
        <v>91</v>
      </c>
      <c r="CF1" s="11" t="s">
        <v>92</v>
      </c>
      <c r="CG1" s="11" t="s">
        <v>93</v>
      </c>
      <c r="CH1" s="11" t="s">
        <v>94</v>
      </c>
      <c r="CI1" s="11" t="s">
        <v>95</v>
      </c>
      <c r="CJ1" s="11" t="s">
        <v>429</v>
      </c>
      <c r="CK1" s="73" t="s">
        <v>443</v>
      </c>
      <c r="CL1" s="73" t="s">
        <v>444</v>
      </c>
      <c r="CM1" s="73" t="s">
        <v>445</v>
      </c>
      <c r="CN1" s="72" t="s">
        <v>442</v>
      </c>
    </row>
    <row r="2" spans="1:92" s="10" customFormat="1" x14ac:dyDescent="0.25">
      <c r="A2" s="9" t="s">
        <v>78</v>
      </c>
      <c r="B2" s="45">
        <v>44699</v>
      </c>
      <c r="C2" s="14">
        <v>10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9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</row>
    <row r="3" spans="1:92" x14ac:dyDescent="0.25">
      <c r="A3" s="2" t="s">
        <v>78</v>
      </c>
      <c r="B3" s="43">
        <v>44714</v>
      </c>
      <c r="C3" s="15">
        <v>171</v>
      </c>
      <c r="D3" s="12">
        <f t="shared" ref="D3:D23" si="0">AVERAGE(V3,AN3,BF3,BX3)</f>
        <v>7.3250000000000002</v>
      </c>
      <c r="E3" s="12">
        <f t="shared" ref="E3:E23" si="1">AVERAGE(W3,AO3,BG3,BY3)</f>
        <v>1</v>
      </c>
      <c r="F3" s="12">
        <f t="shared" ref="F3:F23" si="2">AVERAGE(X3,AP3,BH3,BZ3)</f>
        <v>0</v>
      </c>
      <c r="G3" s="12">
        <f t="shared" ref="G3:G23" si="3">AVERAGE(Y3,AQ3,BI3,CA3)</f>
        <v>1</v>
      </c>
      <c r="H3" s="12">
        <f t="shared" ref="H3:H23" si="4">AVERAGE(Z3,AR3,BJ3,CB3)</f>
        <v>0</v>
      </c>
      <c r="I3" s="12">
        <f t="shared" ref="I3:I23" si="5">AVERAGE(AA3,AS3,BK3,CC3)+1</f>
        <v>1</v>
      </c>
      <c r="J3" s="12">
        <f t="shared" ref="J3:Q3" si="6">AVERAGE(AB3,AT3,BL3,CD3)</f>
        <v>11</v>
      </c>
      <c r="K3" s="12">
        <f t="shared" si="6"/>
        <v>10</v>
      </c>
      <c r="L3" s="12" t="e">
        <f t="shared" si="6"/>
        <v>#DIV/0!</v>
      </c>
      <c r="M3" s="12">
        <f t="shared" si="6"/>
        <v>0.40500000000000003</v>
      </c>
      <c r="N3" s="12" t="e">
        <f t="shared" si="6"/>
        <v>#DIV/0!</v>
      </c>
      <c r="O3" s="12" t="e">
        <f t="shared" si="6"/>
        <v>#DIV/0!</v>
      </c>
      <c r="P3" s="12" t="e">
        <f t="shared" si="6"/>
        <v>#DIV/0!</v>
      </c>
      <c r="Q3" s="12" t="e">
        <f t="shared" si="6"/>
        <v>#DIV/0!</v>
      </c>
      <c r="R3" s="12" t="e">
        <f t="shared" ref="R3:S3" si="7">AVERAGE(AJ3,BB3,BT3,CL3)</f>
        <v>#DIV/0!</v>
      </c>
      <c r="S3" s="12" t="e">
        <f t="shared" si="7"/>
        <v>#DIV/0!</v>
      </c>
      <c r="T3" s="12" t="e">
        <f>AVERAGE(AL3,BD3,BV3,CN3)</f>
        <v>#DIV/0!</v>
      </c>
      <c r="U3" s="39" t="s">
        <v>104</v>
      </c>
      <c r="V3" s="12">
        <v>8</v>
      </c>
      <c r="W3" s="12">
        <v>1</v>
      </c>
      <c r="X3" s="12">
        <v>0</v>
      </c>
      <c r="Y3" s="12">
        <v>1</v>
      </c>
      <c r="Z3" s="12">
        <v>0</v>
      </c>
      <c r="AA3" s="12">
        <v>0</v>
      </c>
      <c r="AB3" s="12">
        <v>11</v>
      </c>
      <c r="AC3" s="12">
        <v>10</v>
      </c>
      <c r="AE3" s="12">
        <v>0.25</v>
      </c>
      <c r="AI3" s="12"/>
      <c r="AJ3" s="12"/>
      <c r="AK3" s="12"/>
      <c r="AM3" s="39">
        <v>38</v>
      </c>
      <c r="AN3" s="12">
        <v>7</v>
      </c>
      <c r="AO3" s="12">
        <v>1</v>
      </c>
      <c r="AQ3" s="12">
        <v>1</v>
      </c>
      <c r="AT3" s="12">
        <v>11</v>
      </c>
      <c r="AU3" s="12">
        <v>10</v>
      </c>
      <c r="AW3" s="12">
        <v>0.17</v>
      </c>
      <c r="AY3" s="12"/>
      <c r="BA3" s="12"/>
      <c r="BB3" s="12"/>
      <c r="BC3" s="12"/>
      <c r="BE3" s="39" t="s">
        <v>112</v>
      </c>
      <c r="BF3" s="12">
        <v>7.3</v>
      </c>
      <c r="BG3" s="12">
        <v>1</v>
      </c>
      <c r="BI3" s="12">
        <v>1</v>
      </c>
      <c r="BL3" s="12">
        <v>11</v>
      </c>
      <c r="BM3" s="12">
        <v>10</v>
      </c>
      <c r="BO3" s="12">
        <v>0.3</v>
      </c>
      <c r="BQ3" s="12"/>
      <c r="BW3" s="39" t="s">
        <v>116</v>
      </c>
      <c r="BX3" s="12">
        <v>7</v>
      </c>
      <c r="BY3" s="12">
        <v>1</v>
      </c>
      <c r="CA3" s="12">
        <v>1</v>
      </c>
      <c r="CD3" s="12">
        <v>11</v>
      </c>
      <c r="CE3" s="12">
        <v>10</v>
      </c>
      <c r="CG3" s="12">
        <v>0.9</v>
      </c>
      <c r="CI3" s="12"/>
      <c r="CJ3" s="12"/>
    </row>
    <row r="4" spans="1:92" x14ac:dyDescent="0.25">
      <c r="A4" s="2" t="s">
        <v>78</v>
      </c>
      <c r="B4" s="43">
        <v>44721</v>
      </c>
      <c r="C4" s="15">
        <v>226</v>
      </c>
      <c r="D4" s="12">
        <f t="shared" si="0"/>
        <v>8</v>
      </c>
      <c r="E4" s="12">
        <f t="shared" si="1"/>
        <v>1.5</v>
      </c>
      <c r="F4" s="12">
        <f t="shared" si="2"/>
        <v>0</v>
      </c>
      <c r="G4" s="12">
        <f t="shared" si="3"/>
        <v>1.325</v>
      </c>
      <c r="H4" s="12">
        <f t="shared" si="4"/>
        <v>0</v>
      </c>
      <c r="I4" s="12">
        <f t="shared" si="5"/>
        <v>1</v>
      </c>
      <c r="J4" s="12">
        <f t="shared" ref="J4:J23" si="8">AVERAGE(AB4,AT4,BL4,CD4)</f>
        <v>11.25</v>
      </c>
      <c r="K4" s="12">
        <f t="shared" ref="K4:K23" si="9">AVERAGE(AC4,AU4,BM4,CE4)</f>
        <v>9.75</v>
      </c>
      <c r="L4" s="12">
        <f t="shared" ref="L4:L23" si="10">AVERAGE(AD4,AV4,BN4,CF4)</f>
        <v>4.5</v>
      </c>
      <c r="M4" s="12">
        <f t="shared" ref="M4:M23" si="11">AVERAGE(AE4,AW4,BO4,CG4)</f>
        <v>0.66999999999999993</v>
      </c>
      <c r="N4" s="12" t="e">
        <f t="shared" ref="N4:N23" si="12">AVERAGE(AF4,AX4,BP4,CH4)</f>
        <v>#DIV/0!</v>
      </c>
      <c r="O4" s="12" t="e">
        <f t="shared" ref="O4:O23" si="13">AVERAGE(AG4,AY4,BQ4,CI4)</f>
        <v>#DIV/0!</v>
      </c>
      <c r="P4" s="12" t="e">
        <f t="shared" ref="P4:P67" si="14">AVERAGE(AH4,AZ4,BR4,CJ4)</f>
        <v>#DIV/0!</v>
      </c>
      <c r="Q4" s="12" t="e">
        <f t="shared" ref="Q4:Q67" si="15">AVERAGE(AI4,BA4,BS4,CK4)</f>
        <v>#DIV/0!</v>
      </c>
      <c r="R4" s="12" t="e">
        <f t="shared" ref="R4:R67" si="16">AVERAGE(AJ4,BB4,BT4,CL4)</f>
        <v>#DIV/0!</v>
      </c>
      <c r="S4" s="12" t="e">
        <f t="shared" ref="S4:S67" si="17">AVERAGE(AK4,BC4,BU4,CM4)</f>
        <v>#DIV/0!</v>
      </c>
      <c r="T4" s="12" t="e">
        <f t="shared" ref="T4:T67" si="18">AVERAGE(AL4,BD4,BV4,CN4)</f>
        <v>#DIV/0!</v>
      </c>
      <c r="U4" s="39"/>
      <c r="V4" s="12">
        <v>8.6999999999999993</v>
      </c>
      <c r="W4" s="12">
        <v>2</v>
      </c>
      <c r="X4" s="12">
        <v>0</v>
      </c>
      <c r="Y4" s="12">
        <v>2</v>
      </c>
      <c r="Z4" s="12">
        <v>0</v>
      </c>
      <c r="AA4" s="12">
        <v>0</v>
      </c>
      <c r="AB4" s="12">
        <v>12</v>
      </c>
      <c r="AC4" s="12">
        <v>10</v>
      </c>
      <c r="AE4" s="12">
        <v>1.01</v>
      </c>
      <c r="AI4" s="12"/>
      <c r="AJ4" s="12"/>
      <c r="AK4" s="12"/>
      <c r="AM4" s="39"/>
      <c r="AN4" s="12">
        <v>6.3</v>
      </c>
      <c r="AO4" s="12">
        <v>1</v>
      </c>
      <c r="AP4" s="12">
        <v>0</v>
      </c>
      <c r="AQ4" s="12">
        <v>1</v>
      </c>
      <c r="AR4" s="12">
        <v>0</v>
      </c>
      <c r="AS4" s="12">
        <v>0</v>
      </c>
      <c r="AT4" s="12">
        <v>11</v>
      </c>
      <c r="AU4" s="12">
        <v>9</v>
      </c>
      <c r="AV4" s="12">
        <v>5</v>
      </c>
      <c r="AW4" s="12">
        <v>0.26</v>
      </c>
      <c r="AY4" s="12"/>
      <c r="BA4" s="12"/>
      <c r="BB4" s="12"/>
      <c r="BC4" s="12"/>
      <c r="BE4" s="39"/>
      <c r="BF4" s="12">
        <v>8.3000000000000007</v>
      </c>
      <c r="BG4" s="12">
        <v>1</v>
      </c>
      <c r="BH4" s="12">
        <v>0</v>
      </c>
      <c r="BI4" s="12">
        <v>1</v>
      </c>
      <c r="BJ4" s="12">
        <v>0</v>
      </c>
      <c r="BK4" s="12">
        <v>0</v>
      </c>
      <c r="BL4" s="12">
        <v>11</v>
      </c>
      <c r="BM4" s="12">
        <v>10</v>
      </c>
      <c r="BO4" s="12">
        <v>0.82</v>
      </c>
      <c r="BQ4" s="12"/>
      <c r="BW4" s="39"/>
      <c r="BX4" s="12">
        <v>8.6999999999999993</v>
      </c>
      <c r="BY4" s="12">
        <v>2</v>
      </c>
      <c r="BZ4" s="12">
        <v>0</v>
      </c>
      <c r="CA4" s="12">
        <v>1.3</v>
      </c>
      <c r="CB4" s="12">
        <v>0</v>
      </c>
      <c r="CC4" s="12">
        <v>0</v>
      </c>
      <c r="CD4" s="12">
        <v>11</v>
      </c>
      <c r="CE4" s="12">
        <v>10</v>
      </c>
      <c r="CF4" s="12">
        <v>4</v>
      </c>
      <c r="CG4" s="12">
        <v>0.59</v>
      </c>
      <c r="CI4" s="12"/>
      <c r="CJ4" s="12"/>
    </row>
    <row r="5" spans="1:92" x14ac:dyDescent="0.25">
      <c r="A5" s="2" t="s">
        <v>78</v>
      </c>
      <c r="B5" s="43">
        <v>44728</v>
      </c>
      <c r="C5" s="15">
        <v>282</v>
      </c>
      <c r="D5" s="12">
        <f t="shared" si="0"/>
        <v>8.1750000000000007</v>
      </c>
      <c r="E5" s="12">
        <f t="shared" si="1"/>
        <v>2</v>
      </c>
      <c r="F5" s="12">
        <f t="shared" si="2"/>
        <v>0</v>
      </c>
      <c r="G5" s="12">
        <f t="shared" si="3"/>
        <v>2</v>
      </c>
      <c r="H5" s="12">
        <f t="shared" si="4"/>
        <v>0</v>
      </c>
      <c r="I5" s="12">
        <f t="shared" si="5"/>
        <v>1</v>
      </c>
      <c r="J5" s="12">
        <f t="shared" si="8"/>
        <v>12</v>
      </c>
      <c r="K5" s="12">
        <f t="shared" si="9"/>
        <v>10</v>
      </c>
      <c r="L5" s="12" t="e">
        <f t="shared" si="10"/>
        <v>#DIV/0!</v>
      </c>
      <c r="M5" s="12">
        <f t="shared" si="11"/>
        <v>1.6575000000000002</v>
      </c>
      <c r="N5" s="12" t="e">
        <f t="shared" si="12"/>
        <v>#DIV/0!</v>
      </c>
      <c r="O5" s="12" t="e">
        <f t="shared" si="13"/>
        <v>#DIV/0!</v>
      </c>
      <c r="P5" s="12" t="e">
        <f t="shared" si="14"/>
        <v>#DIV/0!</v>
      </c>
      <c r="Q5" s="12" t="e">
        <f t="shared" si="15"/>
        <v>#DIV/0!</v>
      </c>
      <c r="R5" s="12" t="e">
        <f t="shared" si="16"/>
        <v>#DIV/0!</v>
      </c>
      <c r="S5" s="12" t="e">
        <f t="shared" si="17"/>
        <v>#DIV/0!</v>
      </c>
      <c r="T5" s="12" t="e">
        <f t="shared" si="18"/>
        <v>#DIV/0!</v>
      </c>
      <c r="U5" s="39"/>
      <c r="V5" s="12">
        <v>10</v>
      </c>
      <c r="W5" s="12">
        <v>2</v>
      </c>
      <c r="X5" s="12">
        <v>0</v>
      </c>
      <c r="Y5" s="12">
        <v>2</v>
      </c>
      <c r="Z5" s="12">
        <v>0</v>
      </c>
      <c r="AA5" s="12">
        <v>0</v>
      </c>
      <c r="AB5" s="12">
        <v>12</v>
      </c>
      <c r="AC5" s="12">
        <v>10</v>
      </c>
      <c r="AE5" s="12">
        <v>2.7</v>
      </c>
      <c r="AI5" s="12"/>
      <c r="AJ5" s="12"/>
      <c r="AK5" s="12"/>
      <c r="AM5" s="39"/>
      <c r="AN5" s="12">
        <v>5</v>
      </c>
      <c r="AO5" s="12">
        <v>2</v>
      </c>
      <c r="AP5" s="12">
        <v>0</v>
      </c>
      <c r="AQ5" s="12">
        <v>2</v>
      </c>
      <c r="AR5" s="12">
        <v>0</v>
      </c>
      <c r="AS5" s="12">
        <v>0</v>
      </c>
      <c r="AT5" s="12">
        <v>12</v>
      </c>
      <c r="AU5" s="12">
        <v>10</v>
      </c>
      <c r="AW5" s="12">
        <v>0.74</v>
      </c>
      <c r="AY5" s="12"/>
      <c r="BA5" s="12"/>
      <c r="BB5" s="12"/>
      <c r="BC5" s="12"/>
      <c r="BE5" s="39"/>
      <c r="BF5" s="12">
        <v>9</v>
      </c>
      <c r="BG5" s="12">
        <v>2</v>
      </c>
      <c r="BH5" s="12">
        <v>0</v>
      </c>
      <c r="BI5" s="12">
        <v>2</v>
      </c>
      <c r="BJ5" s="12">
        <v>0</v>
      </c>
      <c r="BK5" s="12">
        <v>0</v>
      </c>
      <c r="BL5" s="12">
        <v>12</v>
      </c>
      <c r="BM5" s="12">
        <v>10</v>
      </c>
      <c r="BO5" s="12">
        <v>1.53</v>
      </c>
      <c r="BQ5" s="12"/>
      <c r="BW5" s="39"/>
      <c r="BX5" s="12">
        <v>8.6999999999999993</v>
      </c>
      <c r="BY5" s="12">
        <v>2</v>
      </c>
      <c r="BZ5" s="12">
        <v>0</v>
      </c>
      <c r="CA5" s="12">
        <v>2</v>
      </c>
      <c r="CB5" s="12">
        <v>0</v>
      </c>
      <c r="CC5" s="12">
        <v>0</v>
      </c>
      <c r="CD5" s="12">
        <v>12</v>
      </c>
      <c r="CE5" s="12">
        <v>10</v>
      </c>
      <c r="CG5" s="12">
        <v>1.66</v>
      </c>
      <c r="CI5" s="12"/>
      <c r="CJ5" s="12"/>
    </row>
    <row r="6" spans="1:92" x14ac:dyDescent="0.25">
      <c r="A6" s="2" t="s">
        <v>78</v>
      </c>
      <c r="B6" s="43">
        <v>44742</v>
      </c>
      <c r="C6" s="15">
        <v>408</v>
      </c>
      <c r="D6" s="12">
        <f t="shared" si="0"/>
        <v>8</v>
      </c>
      <c r="E6" s="12">
        <f t="shared" si="1"/>
        <v>4</v>
      </c>
      <c r="F6" s="12">
        <f t="shared" si="2"/>
        <v>0</v>
      </c>
      <c r="G6" s="12">
        <f t="shared" si="3"/>
        <v>4</v>
      </c>
      <c r="H6" s="12">
        <f t="shared" si="4"/>
        <v>0</v>
      </c>
      <c r="I6" s="12">
        <f t="shared" si="5"/>
        <v>2</v>
      </c>
      <c r="J6" s="12">
        <f t="shared" si="8"/>
        <v>21</v>
      </c>
      <c r="K6" s="12">
        <f t="shared" si="9"/>
        <v>10</v>
      </c>
      <c r="L6" s="12" t="e">
        <f t="shared" si="10"/>
        <v>#DIV/0!</v>
      </c>
      <c r="M6" s="12">
        <f t="shared" si="11"/>
        <v>7.1025</v>
      </c>
      <c r="N6" s="12" t="e">
        <f t="shared" si="12"/>
        <v>#DIV/0!</v>
      </c>
      <c r="O6" s="12" t="e">
        <f t="shared" si="13"/>
        <v>#DIV/0!</v>
      </c>
      <c r="P6" s="12" t="e">
        <f t="shared" si="14"/>
        <v>#DIV/0!</v>
      </c>
      <c r="Q6" s="12" t="e">
        <f t="shared" si="15"/>
        <v>#DIV/0!</v>
      </c>
      <c r="R6" s="12" t="e">
        <f t="shared" si="16"/>
        <v>#DIV/0!</v>
      </c>
      <c r="S6" s="12" t="e">
        <f t="shared" si="17"/>
        <v>#DIV/0!</v>
      </c>
      <c r="T6" s="12" t="e">
        <f t="shared" si="18"/>
        <v>#DIV/0!</v>
      </c>
      <c r="U6" s="39"/>
      <c r="V6" s="12">
        <v>8</v>
      </c>
      <c r="W6" s="12">
        <v>4</v>
      </c>
      <c r="X6" s="12">
        <v>0</v>
      </c>
      <c r="Y6" s="12">
        <v>4</v>
      </c>
      <c r="Z6" s="12">
        <v>0</v>
      </c>
      <c r="AA6" s="12">
        <v>1</v>
      </c>
      <c r="AB6" s="12">
        <v>21</v>
      </c>
      <c r="AC6" s="12">
        <v>10</v>
      </c>
      <c r="AE6" s="12">
        <v>9.58</v>
      </c>
      <c r="AI6" s="12"/>
      <c r="AJ6" s="12"/>
      <c r="AK6" s="12"/>
      <c r="AM6" s="39"/>
      <c r="AN6" s="12">
        <v>8</v>
      </c>
      <c r="AO6" s="12">
        <v>4</v>
      </c>
      <c r="AP6" s="12">
        <v>0</v>
      </c>
      <c r="AQ6" s="12">
        <v>4</v>
      </c>
      <c r="AR6" s="12">
        <v>0</v>
      </c>
      <c r="AS6" s="12">
        <v>1</v>
      </c>
      <c r="AT6" s="12">
        <v>21</v>
      </c>
      <c r="AU6" s="12">
        <v>10</v>
      </c>
      <c r="AW6" s="12">
        <v>5.46</v>
      </c>
      <c r="AY6" s="12"/>
      <c r="BA6" s="12"/>
      <c r="BB6" s="12"/>
      <c r="BC6" s="12"/>
      <c r="BE6" s="39"/>
      <c r="BF6" s="12">
        <v>8</v>
      </c>
      <c r="BG6" s="12">
        <v>4</v>
      </c>
      <c r="BH6" s="12">
        <v>0</v>
      </c>
      <c r="BI6" s="12">
        <v>4</v>
      </c>
      <c r="BJ6" s="12">
        <v>0</v>
      </c>
      <c r="BK6" s="12">
        <v>1</v>
      </c>
      <c r="BL6" s="12">
        <v>21</v>
      </c>
      <c r="BM6" s="12">
        <v>10</v>
      </c>
      <c r="BO6" s="12">
        <v>5.48</v>
      </c>
      <c r="BQ6" s="12"/>
      <c r="BW6" s="39"/>
      <c r="BX6" s="12">
        <v>8</v>
      </c>
      <c r="BY6" s="12">
        <v>4</v>
      </c>
      <c r="BZ6" s="12">
        <v>0</v>
      </c>
      <c r="CA6" s="12">
        <v>4</v>
      </c>
      <c r="CB6" s="12">
        <v>0</v>
      </c>
      <c r="CC6" s="12">
        <v>1</v>
      </c>
      <c r="CD6" s="12">
        <v>21</v>
      </c>
      <c r="CE6" s="12">
        <v>10</v>
      </c>
      <c r="CG6" s="12">
        <v>7.89</v>
      </c>
      <c r="CI6" s="12"/>
      <c r="CJ6" s="12"/>
    </row>
    <row r="7" spans="1:92" x14ac:dyDescent="0.25">
      <c r="A7" s="2" t="s">
        <v>78</v>
      </c>
      <c r="B7" s="43">
        <v>44749</v>
      </c>
      <c r="C7" s="15">
        <v>486</v>
      </c>
      <c r="D7" s="12">
        <f t="shared" si="0"/>
        <v>9</v>
      </c>
      <c r="E7" s="12">
        <f t="shared" si="1"/>
        <v>4</v>
      </c>
      <c r="F7" s="12">
        <f t="shared" si="2"/>
        <v>0</v>
      </c>
      <c r="G7" s="12">
        <f t="shared" si="3"/>
        <v>4</v>
      </c>
      <c r="H7" s="12">
        <f t="shared" si="4"/>
        <v>0</v>
      </c>
      <c r="I7" s="12">
        <f t="shared" si="5"/>
        <v>3</v>
      </c>
      <c r="J7" s="12">
        <f t="shared" si="8"/>
        <v>22.25</v>
      </c>
      <c r="K7" s="12">
        <f t="shared" si="9"/>
        <v>10</v>
      </c>
      <c r="L7" s="12" t="e">
        <f t="shared" si="10"/>
        <v>#DIV/0!</v>
      </c>
      <c r="M7" s="12">
        <f t="shared" si="11"/>
        <v>10.120000000000001</v>
      </c>
      <c r="N7" s="12" t="e">
        <f t="shared" si="12"/>
        <v>#DIV/0!</v>
      </c>
      <c r="O7" s="12" t="e">
        <f t="shared" si="13"/>
        <v>#DIV/0!</v>
      </c>
      <c r="P7" s="12" t="e">
        <f t="shared" si="14"/>
        <v>#DIV/0!</v>
      </c>
      <c r="Q7" s="12" t="e">
        <f t="shared" si="15"/>
        <v>#DIV/0!</v>
      </c>
      <c r="R7" s="12" t="e">
        <f t="shared" si="16"/>
        <v>#DIV/0!</v>
      </c>
      <c r="S7" s="12" t="e">
        <f t="shared" si="17"/>
        <v>#DIV/0!</v>
      </c>
      <c r="T7" s="12" t="e">
        <f t="shared" si="18"/>
        <v>#DIV/0!</v>
      </c>
      <c r="U7" s="39"/>
      <c r="V7" s="12">
        <v>10</v>
      </c>
      <c r="W7" s="12">
        <v>4</v>
      </c>
      <c r="X7" s="12">
        <v>0</v>
      </c>
      <c r="Y7" s="12">
        <v>4</v>
      </c>
      <c r="Z7" s="12">
        <v>0</v>
      </c>
      <c r="AA7" s="12">
        <v>2</v>
      </c>
      <c r="AB7" s="12">
        <v>23</v>
      </c>
      <c r="AC7" s="12">
        <v>10</v>
      </c>
      <c r="AE7" s="12">
        <v>9.91</v>
      </c>
      <c r="AI7" s="12"/>
      <c r="AJ7" s="12"/>
      <c r="AK7" s="12"/>
      <c r="AM7" s="39"/>
      <c r="AN7" s="12">
        <v>9</v>
      </c>
      <c r="AO7" s="12">
        <v>4</v>
      </c>
      <c r="AP7" s="12">
        <v>0</v>
      </c>
      <c r="AQ7" s="12">
        <v>4</v>
      </c>
      <c r="AR7" s="12">
        <v>0</v>
      </c>
      <c r="AS7" s="12">
        <v>2</v>
      </c>
      <c r="AT7" s="12">
        <v>22</v>
      </c>
      <c r="AU7" s="12">
        <v>10</v>
      </c>
      <c r="AW7" s="12">
        <v>10.62</v>
      </c>
      <c r="AY7" s="12"/>
      <c r="BA7" s="12"/>
      <c r="BB7" s="12"/>
      <c r="BC7" s="12"/>
      <c r="BE7" s="39"/>
      <c r="BF7" s="12">
        <v>8</v>
      </c>
      <c r="BG7" s="12">
        <v>4</v>
      </c>
      <c r="BH7" s="12">
        <v>0</v>
      </c>
      <c r="BI7" s="12">
        <v>4</v>
      </c>
      <c r="BJ7" s="12">
        <v>0</v>
      </c>
      <c r="BK7" s="12">
        <v>2</v>
      </c>
      <c r="BL7" s="12">
        <v>22</v>
      </c>
      <c r="BM7" s="12">
        <v>10</v>
      </c>
      <c r="BO7" s="12">
        <v>11.75</v>
      </c>
      <c r="BQ7" s="12"/>
      <c r="BW7" s="39"/>
      <c r="BX7" s="12">
        <v>9</v>
      </c>
      <c r="BY7" s="12">
        <v>4</v>
      </c>
      <c r="BZ7" s="12">
        <v>0</v>
      </c>
      <c r="CA7" s="12">
        <v>4</v>
      </c>
      <c r="CB7" s="12">
        <v>0</v>
      </c>
      <c r="CC7" s="12">
        <v>2</v>
      </c>
      <c r="CD7" s="12">
        <v>22</v>
      </c>
      <c r="CE7" s="12">
        <v>10</v>
      </c>
      <c r="CG7" s="12">
        <v>8.1999999999999993</v>
      </c>
      <c r="CI7" s="12"/>
      <c r="CJ7" s="12"/>
    </row>
    <row r="8" spans="1:92" x14ac:dyDescent="0.25">
      <c r="A8" s="2" t="s">
        <v>78</v>
      </c>
      <c r="B8" s="43">
        <v>44756</v>
      </c>
      <c r="C8" s="15">
        <v>536</v>
      </c>
      <c r="D8" s="12">
        <f t="shared" si="0"/>
        <v>7.75</v>
      </c>
      <c r="E8" s="12">
        <f t="shared" si="1"/>
        <v>4.25</v>
      </c>
      <c r="F8" s="12">
        <f t="shared" si="2"/>
        <v>0</v>
      </c>
      <c r="G8" s="12">
        <f t="shared" si="3"/>
        <v>4.25</v>
      </c>
      <c r="H8" s="12">
        <f t="shared" si="4"/>
        <v>0</v>
      </c>
      <c r="I8" s="12">
        <f t="shared" si="5"/>
        <v>3.5</v>
      </c>
      <c r="J8" s="12">
        <f t="shared" si="8"/>
        <v>22.5</v>
      </c>
      <c r="K8" s="12">
        <f t="shared" si="9"/>
        <v>10</v>
      </c>
      <c r="L8" s="12" t="e">
        <f t="shared" si="10"/>
        <v>#DIV/0!</v>
      </c>
      <c r="M8" s="12">
        <f t="shared" si="11"/>
        <v>14.237499999999999</v>
      </c>
      <c r="N8" s="12" t="e">
        <f t="shared" si="12"/>
        <v>#DIV/0!</v>
      </c>
      <c r="O8" s="12" t="e">
        <f t="shared" si="13"/>
        <v>#DIV/0!</v>
      </c>
      <c r="P8" s="12" t="e">
        <f t="shared" si="14"/>
        <v>#DIV/0!</v>
      </c>
      <c r="Q8" s="12" t="e">
        <f t="shared" si="15"/>
        <v>#DIV/0!</v>
      </c>
      <c r="R8" s="12" t="e">
        <f t="shared" si="16"/>
        <v>#DIV/0!</v>
      </c>
      <c r="S8" s="12" t="e">
        <f t="shared" si="17"/>
        <v>#DIV/0!</v>
      </c>
      <c r="T8" s="12" t="e">
        <f t="shared" si="18"/>
        <v>#DIV/0!</v>
      </c>
      <c r="U8" s="39"/>
      <c r="V8" s="12">
        <v>7</v>
      </c>
      <c r="W8" s="12">
        <v>5</v>
      </c>
      <c r="X8" s="12">
        <v>0</v>
      </c>
      <c r="Y8" s="12">
        <v>5</v>
      </c>
      <c r="Z8" s="12">
        <v>0</v>
      </c>
      <c r="AA8" s="12">
        <v>3</v>
      </c>
      <c r="AB8" s="12">
        <v>23</v>
      </c>
      <c r="AC8" s="12">
        <v>10</v>
      </c>
      <c r="AE8" s="12">
        <v>16.690000000000001</v>
      </c>
      <c r="AI8" s="12"/>
      <c r="AJ8" s="12"/>
      <c r="AK8" s="12"/>
      <c r="AM8" s="39"/>
      <c r="AN8" s="12">
        <v>8</v>
      </c>
      <c r="AO8" s="12">
        <v>3</v>
      </c>
      <c r="AP8" s="12">
        <v>0</v>
      </c>
      <c r="AQ8" s="12">
        <v>3</v>
      </c>
      <c r="AR8" s="12">
        <v>0</v>
      </c>
      <c r="AS8" s="12">
        <v>2</v>
      </c>
      <c r="AT8" s="12">
        <v>22</v>
      </c>
      <c r="AU8" s="12">
        <v>10</v>
      </c>
      <c r="AW8" s="12">
        <v>9.27</v>
      </c>
      <c r="AY8" s="12"/>
      <c r="BA8" s="12"/>
      <c r="BB8" s="12"/>
      <c r="BC8" s="12"/>
      <c r="BE8" s="39"/>
      <c r="BF8" s="12">
        <v>8</v>
      </c>
      <c r="BG8" s="12">
        <v>4</v>
      </c>
      <c r="BH8" s="12">
        <v>0</v>
      </c>
      <c r="BI8" s="12">
        <v>4</v>
      </c>
      <c r="BJ8" s="12">
        <v>0</v>
      </c>
      <c r="BK8" s="12">
        <v>2</v>
      </c>
      <c r="BL8" s="12">
        <v>22</v>
      </c>
      <c r="BM8" s="12">
        <v>10</v>
      </c>
      <c r="BO8" s="12">
        <v>11.84</v>
      </c>
      <c r="BQ8" s="12"/>
      <c r="BW8" s="39"/>
      <c r="BX8" s="12">
        <v>8</v>
      </c>
      <c r="BY8" s="12">
        <v>5</v>
      </c>
      <c r="BZ8" s="12">
        <v>0</v>
      </c>
      <c r="CA8" s="12">
        <v>5</v>
      </c>
      <c r="CB8" s="12">
        <v>0</v>
      </c>
      <c r="CC8" s="12">
        <v>3</v>
      </c>
      <c r="CD8" s="12">
        <v>23</v>
      </c>
      <c r="CE8" s="12">
        <v>10</v>
      </c>
      <c r="CG8" s="12">
        <v>19.149999999999999</v>
      </c>
      <c r="CI8" s="12"/>
      <c r="CJ8" s="12"/>
    </row>
    <row r="9" spans="1:92" x14ac:dyDescent="0.25">
      <c r="A9" s="2" t="s">
        <v>78</v>
      </c>
      <c r="B9" s="43">
        <v>44763</v>
      </c>
      <c r="C9" s="15">
        <v>588</v>
      </c>
      <c r="D9" s="12">
        <f t="shared" si="0"/>
        <v>7</v>
      </c>
      <c r="E9" s="12">
        <f t="shared" si="1"/>
        <v>5</v>
      </c>
      <c r="F9" s="12">
        <f t="shared" si="2"/>
        <v>0</v>
      </c>
      <c r="G9" s="12">
        <f t="shared" si="3"/>
        <v>5</v>
      </c>
      <c r="H9" s="12">
        <f t="shared" si="4"/>
        <v>0</v>
      </c>
      <c r="I9" s="12">
        <f t="shared" si="5"/>
        <v>4</v>
      </c>
      <c r="J9" s="12">
        <f t="shared" si="8"/>
        <v>23</v>
      </c>
      <c r="K9" s="12">
        <f t="shared" si="9"/>
        <v>10</v>
      </c>
      <c r="L9" s="12" t="e">
        <f t="shared" si="10"/>
        <v>#DIV/0!</v>
      </c>
      <c r="M9" s="12">
        <f t="shared" si="11"/>
        <v>13.6675</v>
      </c>
      <c r="N9" s="12" t="e">
        <f t="shared" si="12"/>
        <v>#DIV/0!</v>
      </c>
      <c r="O9" s="12" t="e">
        <f t="shared" si="13"/>
        <v>#DIV/0!</v>
      </c>
      <c r="P9" s="12" t="e">
        <f t="shared" si="14"/>
        <v>#DIV/0!</v>
      </c>
      <c r="Q9" s="12" t="e">
        <f t="shared" si="15"/>
        <v>#DIV/0!</v>
      </c>
      <c r="R9" s="12" t="e">
        <f t="shared" si="16"/>
        <v>#DIV/0!</v>
      </c>
      <c r="S9" s="12" t="e">
        <f t="shared" si="17"/>
        <v>#DIV/0!</v>
      </c>
      <c r="T9" s="12" t="e">
        <f t="shared" si="18"/>
        <v>#DIV/0!</v>
      </c>
      <c r="U9" s="39"/>
      <c r="V9" s="12">
        <v>8</v>
      </c>
      <c r="W9" s="12">
        <v>5</v>
      </c>
      <c r="X9" s="12">
        <v>0</v>
      </c>
      <c r="Y9" s="12">
        <v>5</v>
      </c>
      <c r="Z9" s="12">
        <v>0</v>
      </c>
      <c r="AA9" s="12">
        <v>4</v>
      </c>
      <c r="AB9" s="12">
        <v>24</v>
      </c>
      <c r="AC9" s="12">
        <v>10</v>
      </c>
      <c r="AE9" s="12">
        <v>20.190000000000001</v>
      </c>
      <c r="AI9" s="12"/>
      <c r="AJ9" s="12"/>
      <c r="AK9" s="12"/>
      <c r="AM9" s="39"/>
      <c r="AN9" s="12">
        <v>7</v>
      </c>
      <c r="AO9" s="12">
        <v>5</v>
      </c>
      <c r="AP9" s="12">
        <v>0</v>
      </c>
      <c r="AQ9" s="12">
        <v>5</v>
      </c>
      <c r="AR9" s="12">
        <v>0</v>
      </c>
      <c r="AS9" s="12">
        <v>3</v>
      </c>
      <c r="AT9" s="12">
        <v>23</v>
      </c>
      <c r="AU9" s="12">
        <v>10</v>
      </c>
      <c r="AW9" s="12">
        <v>9.7799999999999994</v>
      </c>
      <c r="AY9" s="12"/>
      <c r="BA9" s="12"/>
      <c r="BB9" s="12"/>
      <c r="BC9" s="12"/>
      <c r="BE9" s="39"/>
      <c r="BF9" s="12">
        <v>6</v>
      </c>
      <c r="BG9" s="12">
        <v>4</v>
      </c>
      <c r="BH9" s="12">
        <v>0</v>
      </c>
      <c r="BI9" s="12">
        <v>4</v>
      </c>
      <c r="BJ9" s="12">
        <v>0</v>
      </c>
      <c r="BK9" s="12">
        <v>2</v>
      </c>
      <c r="BL9" s="12">
        <v>22</v>
      </c>
      <c r="BM9" s="12">
        <v>10</v>
      </c>
      <c r="BO9" s="12">
        <v>11.38</v>
      </c>
      <c r="BQ9" s="12"/>
      <c r="BW9" s="39"/>
      <c r="BX9" s="12">
        <v>7</v>
      </c>
      <c r="BY9" s="12">
        <v>6</v>
      </c>
      <c r="BZ9" s="12">
        <v>0</v>
      </c>
      <c r="CA9" s="12">
        <v>6</v>
      </c>
      <c r="CB9" s="12">
        <v>0</v>
      </c>
      <c r="CC9" s="12">
        <v>3</v>
      </c>
      <c r="CD9" s="12">
        <v>23</v>
      </c>
      <c r="CE9" s="12">
        <v>10</v>
      </c>
      <c r="CG9" s="12">
        <v>13.32</v>
      </c>
      <c r="CI9" s="12"/>
      <c r="CJ9" s="12"/>
    </row>
    <row r="10" spans="1:92" x14ac:dyDescent="0.25">
      <c r="A10" s="2" t="s">
        <v>78</v>
      </c>
      <c r="B10" s="43">
        <v>44775</v>
      </c>
      <c r="C10" s="15">
        <v>693</v>
      </c>
      <c r="D10" s="12">
        <f t="shared" si="0"/>
        <v>11.75</v>
      </c>
      <c r="E10" s="12">
        <f t="shared" si="1"/>
        <v>7.25</v>
      </c>
      <c r="F10" s="12">
        <f t="shared" si="2"/>
        <v>0</v>
      </c>
      <c r="G10" s="12">
        <f t="shared" si="3"/>
        <v>6.75</v>
      </c>
      <c r="H10" s="12">
        <f t="shared" si="4"/>
        <v>0</v>
      </c>
      <c r="I10" s="12">
        <f t="shared" si="5"/>
        <v>6</v>
      </c>
      <c r="J10" s="12">
        <f t="shared" si="8"/>
        <v>25</v>
      </c>
      <c r="K10" s="12">
        <f t="shared" si="9"/>
        <v>10</v>
      </c>
      <c r="L10" s="12" t="e">
        <f t="shared" si="10"/>
        <v>#DIV/0!</v>
      </c>
      <c r="M10" s="12">
        <f t="shared" si="11"/>
        <v>5.5375000000000005</v>
      </c>
      <c r="N10" s="12">
        <f t="shared" si="12"/>
        <v>5.6749999999999998</v>
      </c>
      <c r="O10" s="12" t="e">
        <f t="shared" si="13"/>
        <v>#DIV/0!</v>
      </c>
      <c r="P10" s="12" t="e">
        <f t="shared" si="14"/>
        <v>#DIV/0!</v>
      </c>
      <c r="Q10" s="12" t="e">
        <f t="shared" si="15"/>
        <v>#DIV/0!</v>
      </c>
      <c r="R10" s="12" t="e">
        <f t="shared" si="16"/>
        <v>#DIV/0!</v>
      </c>
      <c r="S10" s="12" t="e">
        <f t="shared" si="17"/>
        <v>#DIV/0!</v>
      </c>
      <c r="T10" s="12" t="e">
        <f t="shared" si="18"/>
        <v>#DIV/0!</v>
      </c>
      <c r="U10" s="39"/>
      <c r="V10" s="12">
        <v>13</v>
      </c>
      <c r="W10" s="12">
        <v>8</v>
      </c>
      <c r="X10" s="12">
        <v>0</v>
      </c>
      <c r="Y10" s="12">
        <v>8</v>
      </c>
      <c r="Z10" s="12">
        <v>0</v>
      </c>
      <c r="AA10" s="12">
        <v>5</v>
      </c>
      <c r="AB10" s="12">
        <v>25</v>
      </c>
      <c r="AC10" s="12">
        <v>10</v>
      </c>
      <c r="AE10" s="12">
        <v>6.44</v>
      </c>
      <c r="AF10" s="12">
        <v>8.9499999999999993</v>
      </c>
      <c r="AI10" s="12"/>
      <c r="AJ10" s="12"/>
      <c r="AK10" s="12"/>
      <c r="AM10" s="39"/>
      <c r="AN10" s="12">
        <v>10</v>
      </c>
      <c r="AO10" s="12">
        <v>7</v>
      </c>
      <c r="AP10" s="12">
        <v>0</v>
      </c>
      <c r="AQ10" s="12">
        <v>5</v>
      </c>
      <c r="AR10" s="12">
        <v>0</v>
      </c>
      <c r="AS10" s="12">
        <v>5</v>
      </c>
      <c r="AT10" s="12">
        <v>25</v>
      </c>
      <c r="AU10" s="12">
        <v>10</v>
      </c>
      <c r="AW10" s="12">
        <v>3.59</v>
      </c>
      <c r="AX10" s="12">
        <v>4.67</v>
      </c>
      <c r="AY10" s="12"/>
      <c r="BA10" s="12"/>
      <c r="BB10" s="12"/>
      <c r="BC10" s="12"/>
      <c r="BE10" s="39"/>
      <c r="BF10" s="12">
        <v>12</v>
      </c>
      <c r="BG10" s="12">
        <v>7</v>
      </c>
      <c r="BH10" s="12">
        <v>0</v>
      </c>
      <c r="BI10" s="12">
        <v>7</v>
      </c>
      <c r="BJ10" s="12">
        <v>0</v>
      </c>
      <c r="BK10" s="12">
        <v>5</v>
      </c>
      <c r="BL10" s="12">
        <v>25</v>
      </c>
      <c r="BM10" s="12">
        <v>10</v>
      </c>
      <c r="BO10" s="12">
        <v>7</v>
      </c>
      <c r="BP10" s="12">
        <v>3.86</v>
      </c>
      <c r="BQ10" s="12"/>
      <c r="BW10" s="39"/>
      <c r="BX10" s="12">
        <v>12</v>
      </c>
      <c r="BY10" s="12">
        <v>7</v>
      </c>
      <c r="BZ10" s="12">
        <v>0</v>
      </c>
      <c r="CA10" s="12">
        <v>7</v>
      </c>
      <c r="CB10" s="12">
        <v>0</v>
      </c>
      <c r="CC10" s="12">
        <v>5</v>
      </c>
      <c r="CD10" s="12">
        <v>25</v>
      </c>
      <c r="CE10" s="12">
        <v>10</v>
      </c>
      <c r="CG10" s="12">
        <v>5.12</v>
      </c>
      <c r="CH10" s="12">
        <v>5.22</v>
      </c>
      <c r="CI10" s="12"/>
      <c r="CJ10" s="12"/>
    </row>
    <row r="11" spans="1:92" x14ac:dyDescent="0.25">
      <c r="A11" s="2" t="s">
        <v>78</v>
      </c>
      <c r="B11" s="43">
        <v>44799</v>
      </c>
      <c r="C11" s="15">
        <v>928</v>
      </c>
      <c r="D11" s="12">
        <f t="shared" si="0"/>
        <v>23</v>
      </c>
      <c r="E11" s="12" t="e">
        <f t="shared" si="1"/>
        <v>#DIV/0!</v>
      </c>
      <c r="F11" s="12" t="e">
        <f t="shared" si="2"/>
        <v>#DIV/0!</v>
      </c>
      <c r="G11" s="12">
        <f t="shared" si="3"/>
        <v>3</v>
      </c>
      <c r="H11" s="12">
        <f t="shared" si="4"/>
        <v>3</v>
      </c>
      <c r="I11" s="12">
        <f t="shared" si="5"/>
        <v>7</v>
      </c>
      <c r="J11" s="12" t="e">
        <f t="shared" si="8"/>
        <v>#DIV/0!</v>
      </c>
      <c r="K11" s="12">
        <f t="shared" si="9"/>
        <v>10</v>
      </c>
      <c r="L11" s="12" t="e">
        <f t="shared" si="10"/>
        <v>#DIV/0!</v>
      </c>
      <c r="M11" s="12" t="e">
        <f t="shared" si="11"/>
        <v>#DIV/0!</v>
      </c>
      <c r="N11" s="12" t="e">
        <f t="shared" si="12"/>
        <v>#DIV/0!</v>
      </c>
      <c r="O11" s="12" t="e">
        <f t="shared" si="13"/>
        <v>#DIV/0!</v>
      </c>
      <c r="P11" s="12" t="e">
        <f t="shared" si="14"/>
        <v>#DIV/0!</v>
      </c>
      <c r="Q11" s="12" t="e">
        <f t="shared" si="15"/>
        <v>#DIV/0!</v>
      </c>
      <c r="R11" s="12" t="e">
        <f t="shared" si="16"/>
        <v>#DIV/0!</v>
      </c>
      <c r="S11" s="12" t="e">
        <f t="shared" si="17"/>
        <v>#DIV/0!</v>
      </c>
      <c r="T11" s="12" t="e">
        <f t="shared" si="18"/>
        <v>#DIV/0!</v>
      </c>
      <c r="U11" s="39"/>
      <c r="V11" s="12">
        <v>23</v>
      </c>
      <c r="Y11" s="12">
        <v>3</v>
      </c>
      <c r="Z11" s="12">
        <v>3</v>
      </c>
      <c r="AA11" s="12">
        <v>6</v>
      </c>
      <c r="AC11" s="12">
        <v>10</v>
      </c>
      <c r="AI11" s="12"/>
      <c r="AJ11" s="12"/>
      <c r="AK11" s="12"/>
      <c r="AM11" s="39"/>
      <c r="AY11" s="12"/>
      <c r="BA11" s="12"/>
      <c r="BB11" s="12"/>
      <c r="BC11" s="12"/>
      <c r="BE11" s="39"/>
      <c r="BQ11" s="12"/>
      <c r="BW11" s="39"/>
      <c r="CI11" s="12"/>
      <c r="CJ11" s="12"/>
    </row>
    <row r="12" spans="1:92" x14ac:dyDescent="0.25">
      <c r="A12" s="2" t="s">
        <v>78</v>
      </c>
      <c r="B12" s="43">
        <v>44805</v>
      </c>
      <c r="C12" s="15">
        <v>1001</v>
      </c>
      <c r="D12" s="12">
        <f t="shared" si="0"/>
        <v>31</v>
      </c>
      <c r="E12" s="12">
        <f t="shared" si="1"/>
        <v>11</v>
      </c>
      <c r="F12" s="12">
        <f t="shared" si="2"/>
        <v>2</v>
      </c>
      <c r="G12" s="12">
        <f t="shared" si="3"/>
        <v>2</v>
      </c>
      <c r="H12" s="12">
        <f t="shared" si="4"/>
        <v>3</v>
      </c>
      <c r="I12" s="12">
        <f t="shared" si="5"/>
        <v>6</v>
      </c>
      <c r="J12" s="12">
        <f t="shared" si="8"/>
        <v>25</v>
      </c>
      <c r="K12" s="12">
        <f t="shared" si="9"/>
        <v>10</v>
      </c>
      <c r="L12" s="12" t="e">
        <f t="shared" si="10"/>
        <v>#DIV/0!</v>
      </c>
      <c r="M12" s="12">
        <f t="shared" si="11"/>
        <v>60.4</v>
      </c>
      <c r="N12" s="12" t="e">
        <f t="shared" si="12"/>
        <v>#DIV/0!</v>
      </c>
      <c r="O12" s="12" t="e">
        <f t="shared" si="13"/>
        <v>#DIV/0!</v>
      </c>
      <c r="P12" s="12" t="e">
        <f t="shared" si="14"/>
        <v>#DIV/0!</v>
      </c>
      <c r="Q12" s="12" t="e">
        <f t="shared" si="15"/>
        <v>#DIV/0!</v>
      </c>
      <c r="R12" s="12" t="e">
        <f t="shared" si="16"/>
        <v>#DIV/0!</v>
      </c>
      <c r="S12" s="12" t="e">
        <f t="shared" si="17"/>
        <v>#DIV/0!</v>
      </c>
      <c r="T12" s="12" t="e">
        <f t="shared" si="18"/>
        <v>#DIV/0!</v>
      </c>
      <c r="U12" s="39"/>
      <c r="V12" s="12">
        <v>31</v>
      </c>
      <c r="W12" s="12">
        <v>11</v>
      </c>
      <c r="X12" s="12">
        <v>2</v>
      </c>
      <c r="Y12" s="12">
        <v>2</v>
      </c>
      <c r="Z12" s="12">
        <v>3</v>
      </c>
      <c r="AA12" s="12">
        <v>5</v>
      </c>
      <c r="AB12" s="12">
        <v>25</v>
      </c>
      <c r="AC12" s="12">
        <v>10</v>
      </c>
      <c r="AE12" s="12">
        <v>60.4</v>
      </c>
      <c r="AI12" s="12"/>
      <c r="AJ12" s="12"/>
      <c r="AK12" s="12"/>
      <c r="AM12" s="39"/>
      <c r="AY12" s="12"/>
      <c r="BA12" s="12"/>
      <c r="BB12" s="12"/>
      <c r="BC12" s="12"/>
      <c r="BE12" s="39"/>
      <c r="BQ12" s="12"/>
      <c r="BW12" s="39"/>
      <c r="CI12" s="12"/>
      <c r="CJ12" s="12"/>
    </row>
    <row r="13" spans="1:92" x14ac:dyDescent="0.25">
      <c r="A13" s="2" t="s">
        <v>78</v>
      </c>
      <c r="B13" s="43">
        <v>44823</v>
      </c>
      <c r="C13" s="15">
        <v>1201</v>
      </c>
      <c r="D13" s="12">
        <f t="shared" si="0"/>
        <v>32.25</v>
      </c>
      <c r="E13" s="12">
        <f t="shared" si="1"/>
        <v>7</v>
      </c>
      <c r="F13" s="12">
        <f t="shared" si="2"/>
        <v>10</v>
      </c>
      <c r="G13" s="12">
        <f t="shared" si="3"/>
        <v>2</v>
      </c>
      <c r="H13" s="12">
        <f t="shared" si="4"/>
        <v>3</v>
      </c>
      <c r="I13" s="12">
        <f t="shared" si="5"/>
        <v>6</v>
      </c>
      <c r="J13" s="12">
        <f t="shared" si="8"/>
        <v>32</v>
      </c>
      <c r="K13" s="12">
        <f t="shared" si="9"/>
        <v>10</v>
      </c>
      <c r="L13" s="12">
        <f t="shared" si="10"/>
        <v>5</v>
      </c>
      <c r="M13" s="12">
        <f t="shared" si="11"/>
        <v>38.5</v>
      </c>
      <c r="N13" s="12" t="e">
        <f t="shared" si="12"/>
        <v>#DIV/0!</v>
      </c>
      <c r="O13" s="12" t="e">
        <f t="shared" si="13"/>
        <v>#DIV/0!</v>
      </c>
      <c r="P13" s="12" t="e">
        <f t="shared" si="14"/>
        <v>#DIV/0!</v>
      </c>
      <c r="Q13" s="12" t="e">
        <f t="shared" si="15"/>
        <v>#DIV/0!</v>
      </c>
      <c r="R13" s="12" t="e">
        <f t="shared" si="16"/>
        <v>#DIV/0!</v>
      </c>
      <c r="S13" s="12" t="e">
        <f t="shared" si="17"/>
        <v>#DIV/0!</v>
      </c>
      <c r="T13" s="12" t="e">
        <f t="shared" si="18"/>
        <v>#DIV/0!</v>
      </c>
      <c r="U13" s="39"/>
      <c r="V13" s="12">
        <v>30</v>
      </c>
      <c r="W13" s="12">
        <v>7</v>
      </c>
      <c r="X13" s="12">
        <v>10</v>
      </c>
      <c r="Y13" s="12">
        <v>2</v>
      </c>
      <c r="Z13" s="12">
        <v>3</v>
      </c>
      <c r="AA13" s="12">
        <v>5</v>
      </c>
      <c r="AB13" s="12">
        <v>30</v>
      </c>
      <c r="AC13" s="12">
        <v>10</v>
      </c>
      <c r="AE13" s="12">
        <v>46.5</v>
      </c>
      <c r="AI13" s="12"/>
      <c r="AJ13" s="12"/>
      <c r="AK13" s="12"/>
      <c r="AM13" s="39"/>
      <c r="AN13" s="12">
        <v>33</v>
      </c>
      <c r="AT13" s="12">
        <v>32</v>
      </c>
      <c r="AU13" s="12">
        <v>10</v>
      </c>
      <c r="AW13" s="12">
        <v>27.5</v>
      </c>
      <c r="AY13" s="12"/>
      <c r="BA13" s="12"/>
      <c r="BB13" s="12"/>
      <c r="BC13" s="12"/>
      <c r="BE13" s="39"/>
      <c r="BF13" s="12">
        <v>16</v>
      </c>
      <c r="BL13" s="12">
        <v>34</v>
      </c>
      <c r="BM13" s="12">
        <v>10</v>
      </c>
      <c r="BN13" s="12">
        <v>5</v>
      </c>
      <c r="BO13" s="12">
        <v>19.8</v>
      </c>
      <c r="BQ13" s="12"/>
      <c r="BW13" s="39"/>
      <c r="BX13" s="12">
        <v>50</v>
      </c>
      <c r="CD13" s="12">
        <v>32</v>
      </c>
      <c r="CE13" s="12">
        <v>10</v>
      </c>
      <c r="CG13" s="12">
        <v>60.2</v>
      </c>
      <c r="CI13" s="12"/>
      <c r="CJ13" s="12"/>
    </row>
    <row r="14" spans="1:92" x14ac:dyDescent="0.25">
      <c r="A14" s="2" t="s">
        <v>78</v>
      </c>
      <c r="B14" s="43">
        <v>44834</v>
      </c>
      <c r="C14" s="15">
        <v>1341</v>
      </c>
      <c r="D14" s="12">
        <f t="shared" si="0"/>
        <v>57.5</v>
      </c>
      <c r="E14" s="12" t="e">
        <f t="shared" si="1"/>
        <v>#DIV/0!</v>
      </c>
      <c r="F14" s="12" t="e">
        <f t="shared" si="2"/>
        <v>#DIV/0!</v>
      </c>
      <c r="G14" s="12">
        <f t="shared" si="3"/>
        <v>3.5</v>
      </c>
      <c r="H14" s="12">
        <f t="shared" si="4"/>
        <v>3</v>
      </c>
      <c r="I14" s="12">
        <f t="shared" si="5"/>
        <v>6.333333333333333</v>
      </c>
      <c r="J14" s="12">
        <f t="shared" si="8"/>
        <v>36.5</v>
      </c>
      <c r="K14" s="12">
        <f t="shared" si="9"/>
        <v>10</v>
      </c>
      <c r="L14" s="12">
        <f t="shared" si="10"/>
        <v>6.75</v>
      </c>
      <c r="M14" s="12">
        <f t="shared" si="11"/>
        <v>26.324999999999999</v>
      </c>
      <c r="N14" s="12" t="e">
        <f t="shared" si="12"/>
        <v>#DIV/0!</v>
      </c>
      <c r="O14" s="12" t="e">
        <f t="shared" si="13"/>
        <v>#DIV/0!</v>
      </c>
      <c r="P14" s="12" t="e">
        <f t="shared" si="14"/>
        <v>#DIV/0!</v>
      </c>
      <c r="Q14" s="12" t="e">
        <f t="shared" si="15"/>
        <v>#DIV/0!</v>
      </c>
      <c r="R14" s="12" t="e">
        <f t="shared" si="16"/>
        <v>#DIV/0!</v>
      </c>
      <c r="S14" s="12" t="e">
        <f t="shared" si="17"/>
        <v>#DIV/0!</v>
      </c>
      <c r="T14" s="12" t="e">
        <f t="shared" si="18"/>
        <v>#DIV/0!</v>
      </c>
      <c r="U14" s="39"/>
      <c r="V14" s="12">
        <v>70</v>
      </c>
      <c r="AB14" s="12">
        <v>45</v>
      </c>
      <c r="AC14" s="12">
        <v>10</v>
      </c>
      <c r="AD14" s="12">
        <v>7</v>
      </c>
      <c r="AE14" s="12">
        <v>20.8</v>
      </c>
      <c r="AI14" s="12"/>
      <c r="AJ14" s="12"/>
      <c r="AK14" s="12"/>
      <c r="AM14" s="39"/>
      <c r="AN14" s="12">
        <v>50</v>
      </c>
      <c r="AQ14" s="12">
        <v>3</v>
      </c>
      <c r="AR14" s="12">
        <v>3</v>
      </c>
      <c r="AS14" s="12">
        <v>4</v>
      </c>
      <c r="AT14" s="12">
        <v>31</v>
      </c>
      <c r="AU14" s="12">
        <v>10</v>
      </c>
      <c r="AV14" s="12">
        <v>9</v>
      </c>
      <c r="AW14" s="12">
        <v>19.3</v>
      </c>
      <c r="AY14" s="12"/>
      <c r="BA14" s="12"/>
      <c r="BB14" s="12"/>
      <c r="BC14" s="12"/>
      <c r="BE14" s="39"/>
      <c r="BF14" s="12">
        <v>50</v>
      </c>
      <c r="BK14" s="12">
        <v>5</v>
      </c>
      <c r="BL14" s="12">
        <v>34</v>
      </c>
      <c r="BM14" s="12">
        <v>10</v>
      </c>
      <c r="BN14" s="12">
        <v>8</v>
      </c>
      <c r="BO14" s="12">
        <v>5.3</v>
      </c>
      <c r="BQ14" s="12"/>
      <c r="BW14" s="39"/>
      <c r="BX14" s="12">
        <v>60</v>
      </c>
      <c r="CA14" s="12">
        <v>4</v>
      </c>
      <c r="CC14" s="12">
        <v>7</v>
      </c>
      <c r="CD14" s="12">
        <v>36</v>
      </c>
      <c r="CE14" s="12">
        <v>10</v>
      </c>
      <c r="CF14" s="12">
        <v>3</v>
      </c>
      <c r="CG14" s="12">
        <v>59.9</v>
      </c>
      <c r="CI14" s="12"/>
      <c r="CJ14" s="12"/>
    </row>
    <row r="15" spans="1:92" x14ac:dyDescent="0.25">
      <c r="A15" s="2" t="s">
        <v>78</v>
      </c>
      <c r="B15" s="43">
        <v>44846</v>
      </c>
      <c r="C15" s="15">
        <v>1497</v>
      </c>
      <c r="D15" s="12">
        <f t="shared" si="0"/>
        <v>57.5</v>
      </c>
      <c r="E15" s="12" t="e">
        <f t="shared" si="1"/>
        <v>#DIV/0!</v>
      </c>
      <c r="F15" s="12" t="e">
        <f t="shared" si="2"/>
        <v>#DIV/0!</v>
      </c>
      <c r="G15" s="12">
        <f t="shared" si="3"/>
        <v>2.25</v>
      </c>
      <c r="H15" s="12">
        <f t="shared" si="4"/>
        <v>3.25</v>
      </c>
      <c r="I15" s="12">
        <f t="shared" si="5"/>
        <v>6.666666666666667</v>
      </c>
      <c r="J15" s="12">
        <f t="shared" si="8"/>
        <v>55.75</v>
      </c>
      <c r="K15" s="12">
        <f t="shared" si="9"/>
        <v>9.25</v>
      </c>
      <c r="L15" s="12">
        <f t="shared" si="10"/>
        <v>5</v>
      </c>
      <c r="M15" s="12">
        <f t="shared" si="11"/>
        <v>29.875</v>
      </c>
      <c r="N15" s="12" t="e">
        <f t="shared" si="12"/>
        <v>#DIV/0!</v>
      </c>
      <c r="O15" s="12" t="e">
        <f t="shared" si="13"/>
        <v>#DIV/0!</v>
      </c>
      <c r="P15" s="12" t="e">
        <f t="shared" si="14"/>
        <v>#DIV/0!</v>
      </c>
      <c r="Q15" s="12" t="e">
        <f t="shared" si="15"/>
        <v>#DIV/0!</v>
      </c>
      <c r="R15" s="12" t="e">
        <f t="shared" si="16"/>
        <v>#DIV/0!</v>
      </c>
      <c r="S15" s="12" t="e">
        <f t="shared" si="17"/>
        <v>#DIV/0!</v>
      </c>
      <c r="T15" s="12" t="e">
        <f t="shared" si="18"/>
        <v>#DIV/0!</v>
      </c>
      <c r="U15" s="39"/>
      <c r="V15" s="12">
        <v>65</v>
      </c>
      <c r="Y15" s="12">
        <v>2</v>
      </c>
      <c r="Z15" s="12">
        <v>3</v>
      </c>
      <c r="AB15" s="12">
        <v>59</v>
      </c>
      <c r="AC15" s="12">
        <v>10</v>
      </c>
      <c r="AE15" s="12">
        <v>17.8</v>
      </c>
      <c r="AI15" s="12"/>
      <c r="AJ15" s="12"/>
      <c r="AK15" s="12"/>
      <c r="AM15" s="39"/>
      <c r="AN15" s="12">
        <v>50</v>
      </c>
      <c r="AQ15" s="12">
        <v>2</v>
      </c>
      <c r="AR15" s="12">
        <v>4</v>
      </c>
      <c r="AS15" s="12">
        <v>5</v>
      </c>
      <c r="AT15" s="12">
        <v>55</v>
      </c>
      <c r="AU15" s="12">
        <v>8</v>
      </c>
      <c r="AV15" s="12">
        <v>5</v>
      </c>
      <c r="AW15" s="12">
        <v>19.8</v>
      </c>
      <c r="AY15" s="12"/>
      <c r="BA15" s="12"/>
      <c r="BB15" s="12"/>
      <c r="BC15" s="12"/>
      <c r="BE15" s="39"/>
      <c r="BF15" s="12">
        <v>50</v>
      </c>
      <c r="BI15" s="12">
        <v>2</v>
      </c>
      <c r="BJ15" s="12">
        <v>4</v>
      </c>
      <c r="BK15" s="12">
        <v>5</v>
      </c>
      <c r="BL15" s="12">
        <v>50</v>
      </c>
      <c r="BM15" s="12">
        <v>9</v>
      </c>
      <c r="BN15" s="12">
        <v>8</v>
      </c>
      <c r="BO15" s="12">
        <v>9.1999999999999993</v>
      </c>
      <c r="BQ15" s="12"/>
      <c r="BW15" s="39"/>
      <c r="BX15" s="12">
        <v>65</v>
      </c>
      <c r="CA15" s="12">
        <v>3</v>
      </c>
      <c r="CB15" s="12">
        <v>2</v>
      </c>
      <c r="CC15" s="12">
        <v>7</v>
      </c>
      <c r="CD15" s="12">
        <v>59</v>
      </c>
      <c r="CE15" s="12">
        <v>10</v>
      </c>
      <c r="CF15" s="12">
        <v>2</v>
      </c>
      <c r="CG15" s="12">
        <v>72.7</v>
      </c>
      <c r="CI15" s="12"/>
      <c r="CJ15" s="12"/>
    </row>
    <row r="16" spans="1:92" x14ac:dyDescent="0.25">
      <c r="A16" s="2" t="s">
        <v>78</v>
      </c>
      <c r="B16" s="43">
        <v>44869</v>
      </c>
      <c r="C16" s="15">
        <v>1856</v>
      </c>
      <c r="D16" s="12">
        <f t="shared" si="0"/>
        <v>63.75</v>
      </c>
      <c r="E16" s="12" t="e">
        <f t="shared" si="1"/>
        <v>#DIV/0!</v>
      </c>
      <c r="F16" s="12" t="e">
        <f t="shared" si="2"/>
        <v>#DIV/0!</v>
      </c>
      <c r="G16" s="12" t="e">
        <f t="shared" si="3"/>
        <v>#DIV/0!</v>
      </c>
      <c r="H16" s="12" t="e">
        <f t="shared" si="4"/>
        <v>#DIV/0!</v>
      </c>
      <c r="I16" s="12" t="e">
        <f t="shared" si="5"/>
        <v>#DIV/0!</v>
      </c>
      <c r="J16" s="12">
        <f t="shared" si="8"/>
        <v>64</v>
      </c>
      <c r="K16" s="12">
        <f t="shared" si="9"/>
        <v>8.75</v>
      </c>
      <c r="L16" s="12">
        <f t="shared" si="10"/>
        <v>6.25</v>
      </c>
      <c r="M16" s="12">
        <f t="shared" si="11"/>
        <v>17.824999999999999</v>
      </c>
      <c r="N16" s="12" t="e">
        <f t="shared" si="12"/>
        <v>#DIV/0!</v>
      </c>
      <c r="O16" s="12" t="e">
        <f t="shared" si="13"/>
        <v>#DIV/0!</v>
      </c>
      <c r="P16" s="12" t="e">
        <f t="shared" si="14"/>
        <v>#DIV/0!</v>
      </c>
      <c r="Q16" s="12" t="e">
        <f t="shared" si="15"/>
        <v>#DIV/0!</v>
      </c>
      <c r="R16" s="12" t="e">
        <f t="shared" si="16"/>
        <v>#DIV/0!</v>
      </c>
      <c r="S16" s="12" t="e">
        <f t="shared" si="17"/>
        <v>#DIV/0!</v>
      </c>
      <c r="T16" s="12" t="e">
        <f t="shared" si="18"/>
        <v>#DIV/0!</v>
      </c>
      <c r="U16" s="39"/>
      <c r="V16" s="12">
        <v>90</v>
      </c>
      <c r="AB16" s="12">
        <v>61</v>
      </c>
      <c r="AC16" s="12">
        <v>10</v>
      </c>
      <c r="AD16" s="12">
        <v>7</v>
      </c>
      <c r="AE16" s="12">
        <v>4</v>
      </c>
      <c r="AI16" s="12"/>
      <c r="AJ16" s="12"/>
      <c r="AK16" s="12"/>
      <c r="AM16" s="39"/>
      <c r="AN16" s="12">
        <v>40</v>
      </c>
      <c r="AT16" s="12">
        <v>65</v>
      </c>
      <c r="AU16" s="12">
        <v>5</v>
      </c>
      <c r="AV16" s="12">
        <v>6</v>
      </c>
      <c r="AW16" s="12">
        <v>12</v>
      </c>
      <c r="AY16" s="12"/>
      <c r="BA16" s="12"/>
      <c r="BB16" s="12"/>
      <c r="BC16" s="12"/>
      <c r="BE16" s="39"/>
      <c r="BF16" s="12">
        <v>40</v>
      </c>
      <c r="BL16" s="12">
        <v>65</v>
      </c>
      <c r="BM16" s="12">
        <v>10</v>
      </c>
      <c r="BN16" s="12">
        <v>7</v>
      </c>
      <c r="BO16" s="12">
        <v>14.2</v>
      </c>
      <c r="BQ16" s="12"/>
      <c r="BW16" s="39"/>
      <c r="BX16" s="12">
        <v>85</v>
      </c>
      <c r="CD16" s="12">
        <v>65</v>
      </c>
      <c r="CE16" s="12">
        <v>10</v>
      </c>
      <c r="CF16" s="12">
        <v>5</v>
      </c>
      <c r="CG16" s="12">
        <v>41.1</v>
      </c>
      <c r="CI16" s="12"/>
      <c r="CJ16" s="12"/>
    </row>
    <row r="17" spans="1:92" x14ac:dyDescent="0.25">
      <c r="A17" s="2" t="s">
        <v>78</v>
      </c>
      <c r="B17" s="43">
        <v>44888</v>
      </c>
      <c r="C17" s="15">
        <v>2163</v>
      </c>
      <c r="D17" s="12">
        <f t="shared" si="0"/>
        <v>70</v>
      </c>
      <c r="E17" s="12" t="e">
        <f t="shared" si="1"/>
        <v>#DIV/0!</v>
      </c>
      <c r="F17" s="12" t="e">
        <f t="shared" si="2"/>
        <v>#DIV/0!</v>
      </c>
      <c r="G17" s="12" t="e">
        <f t="shared" si="3"/>
        <v>#DIV/0!</v>
      </c>
      <c r="H17" s="12" t="e">
        <f t="shared" si="4"/>
        <v>#DIV/0!</v>
      </c>
      <c r="I17" s="12" t="e">
        <f t="shared" si="5"/>
        <v>#DIV/0!</v>
      </c>
      <c r="J17" s="12">
        <f t="shared" si="8"/>
        <v>85.5</v>
      </c>
      <c r="K17" s="12">
        <f t="shared" si="9"/>
        <v>9.25</v>
      </c>
      <c r="L17" s="12">
        <f t="shared" si="10"/>
        <v>5.5</v>
      </c>
      <c r="M17" s="12">
        <f t="shared" si="11"/>
        <v>2.2749999999999999</v>
      </c>
      <c r="N17" s="12" t="e">
        <f t="shared" si="12"/>
        <v>#DIV/0!</v>
      </c>
      <c r="O17" s="12" t="e">
        <f t="shared" si="13"/>
        <v>#DIV/0!</v>
      </c>
      <c r="P17" s="12" t="e">
        <f t="shared" si="14"/>
        <v>#DIV/0!</v>
      </c>
      <c r="Q17" s="12" t="e">
        <f t="shared" si="15"/>
        <v>#DIV/0!</v>
      </c>
      <c r="R17" s="12" t="e">
        <f t="shared" si="16"/>
        <v>#DIV/0!</v>
      </c>
      <c r="S17" s="12" t="e">
        <f t="shared" si="17"/>
        <v>#DIV/0!</v>
      </c>
      <c r="T17" s="12" t="e">
        <f t="shared" si="18"/>
        <v>#DIV/0!</v>
      </c>
      <c r="U17" s="39"/>
      <c r="V17" s="12">
        <v>90</v>
      </c>
      <c r="AB17" s="12">
        <v>87</v>
      </c>
      <c r="AC17" s="12">
        <v>10</v>
      </c>
      <c r="AD17" s="12">
        <v>7</v>
      </c>
      <c r="AE17" s="12">
        <v>0.8</v>
      </c>
      <c r="AI17" s="12"/>
      <c r="AJ17" s="12"/>
      <c r="AK17" s="12"/>
      <c r="AM17" s="39"/>
      <c r="AN17" s="12">
        <v>50</v>
      </c>
      <c r="AT17" s="12">
        <v>83</v>
      </c>
      <c r="AU17" s="12">
        <v>7</v>
      </c>
      <c r="AV17" s="12">
        <v>7</v>
      </c>
      <c r="AW17" s="12">
        <v>2.5</v>
      </c>
      <c r="AY17" s="12"/>
      <c r="BA17" s="12"/>
      <c r="BB17" s="12"/>
      <c r="BC17" s="12"/>
      <c r="BE17" s="39"/>
      <c r="BF17" s="12">
        <v>60</v>
      </c>
      <c r="BL17" s="12">
        <v>87</v>
      </c>
      <c r="BM17" s="12">
        <v>10</v>
      </c>
      <c r="BN17" s="12">
        <v>6</v>
      </c>
      <c r="BO17" s="12">
        <v>4.3</v>
      </c>
      <c r="BQ17" s="12"/>
      <c r="BW17" s="39"/>
      <c r="BX17" s="12">
        <v>80</v>
      </c>
      <c r="CD17" s="12">
        <v>85</v>
      </c>
      <c r="CE17" s="12">
        <v>10</v>
      </c>
      <c r="CF17" s="12">
        <v>2</v>
      </c>
      <c r="CG17" s="12">
        <v>1.5</v>
      </c>
      <c r="CI17" s="12"/>
      <c r="CJ17" s="12"/>
    </row>
    <row r="18" spans="1:92" x14ac:dyDescent="0.25">
      <c r="A18" s="2" t="s">
        <v>78</v>
      </c>
      <c r="B18" s="43">
        <v>44904</v>
      </c>
      <c r="C18" s="15">
        <v>2443</v>
      </c>
      <c r="D18" s="12">
        <f t="shared" si="0"/>
        <v>65.75</v>
      </c>
      <c r="E18" s="12" t="e">
        <f t="shared" si="1"/>
        <v>#DIV/0!</v>
      </c>
      <c r="F18" s="12" t="e">
        <f t="shared" si="2"/>
        <v>#DIV/0!</v>
      </c>
      <c r="G18" s="12" t="e">
        <f t="shared" si="3"/>
        <v>#DIV/0!</v>
      </c>
      <c r="H18" s="12" t="e">
        <f t="shared" si="4"/>
        <v>#DIV/0!</v>
      </c>
      <c r="I18" s="12">
        <f t="shared" si="5"/>
        <v>7.5</v>
      </c>
      <c r="J18" s="12">
        <f t="shared" si="8"/>
        <v>92</v>
      </c>
      <c r="K18" s="12">
        <f t="shared" si="9"/>
        <v>5</v>
      </c>
      <c r="L18" s="12">
        <f t="shared" si="10"/>
        <v>5</v>
      </c>
      <c r="M18" s="12" t="e">
        <f t="shared" si="11"/>
        <v>#DIV/0!</v>
      </c>
      <c r="N18" s="12">
        <f t="shared" si="12"/>
        <v>111.85000000000001</v>
      </c>
      <c r="O18" s="12">
        <f t="shared" si="13"/>
        <v>22.825000000000003</v>
      </c>
      <c r="P18" s="12">
        <f t="shared" si="14"/>
        <v>33.549999999999997</v>
      </c>
      <c r="Q18" s="12">
        <f t="shared" si="15"/>
        <v>64.775000000000006</v>
      </c>
      <c r="R18" s="12">
        <f t="shared" si="16"/>
        <v>36.1</v>
      </c>
      <c r="S18" s="12">
        <f t="shared" si="17"/>
        <v>10.975</v>
      </c>
      <c r="T18" s="12">
        <f t="shared" si="18"/>
        <v>140</v>
      </c>
      <c r="U18" s="39"/>
      <c r="V18" s="12">
        <v>75</v>
      </c>
      <c r="AA18" s="12">
        <v>8</v>
      </c>
      <c r="AB18" s="12">
        <v>92</v>
      </c>
      <c r="AC18" s="12">
        <v>5</v>
      </c>
      <c r="AD18" s="12">
        <v>5</v>
      </c>
      <c r="AF18" s="12">
        <v>143.9</v>
      </c>
      <c r="AG18" s="12">
        <v>57</v>
      </c>
      <c r="AH18" s="12">
        <v>34.299999999999997</v>
      </c>
      <c r="AI18" s="74">
        <v>82.6</v>
      </c>
      <c r="AJ18" s="74">
        <v>46.1</v>
      </c>
      <c r="AK18" s="74">
        <v>15.2</v>
      </c>
      <c r="AL18" s="12">
        <v>101</v>
      </c>
      <c r="AM18" s="39"/>
      <c r="AN18" s="12">
        <v>48</v>
      </c>
      <c r="AS18" s="12">
        <v>6</v>
      </c>
      <c r="AT18" s="12">
        <v>92</v>
      </c>
      <c r="AX18" s="12">
        <v>33.200000000000003</v>
      </c>
      <c r="AY18" s="12">
        <v>12.9</v>
      </c>
      <c r="AZ18" s="12">
        <v>31.3</v>
      </c>
      <c r="BA18" s="74">
        <v>18.7</v>
      </c>
      <c r="BB18" s="74">
        <v>9.5</v>
      </c>
      <c r="BC18" s="74">
        <v>5</v>
      </c>
      <c r="BD18" s="12">
        <v>150</v>
      </c>
      <c r="BE18" s="39"/>
      <c r="BF18" s="12">
        <v>60</v>
      </c>
      <c r="BK18" s="12">
        <v>5</v>
      </c>
      <c r="BL18" s="12">
        <v>92</v>
      </c>
      <c r="BP18" s="12">
        <v>25.9</v>
      </c>
      <c r="BQ18" s="12">
        <v>10.5</v>
      </c>
      <c r="BR18" s="12">
        <v>31.8</v>
      </c>
      <c r="BS18" s="74">
        <v>15</v>
      </c>
      <c r="BT18" s="74">
        <v>7.7</v>
      </c>
      <c r="BU18" s="74">
        <v>3.2</v>
      </c>
      <c r="BV18" s="12">
        <v>134</v>
      </c>
      <c r="BW18" s="39"/>
      <c r="BX18" s="12">
        <v>80</v>
      </c>
      <c r="CC18" s="12">
        <v>7</v>
      </c>
      <c r="CD18" s="12">
        <v>92</v>
      </c>
      <c r="CH18" s="12">
        <v>244.4</v>
      </c>
      <c r="CI18" s="12">
        <v>10.9</v>
      </c>
      <c r="CJ18" s="12">
        <v>36.799999999999997</v>
      </c>
      <c r="CK18" s="74">
        <v>142.80000000000001</v>
      </c>
      <c r="CL18" s="74">
        <v>81.099999999999994</v>
      </c>
      <c r="CM18" s="74">
        <v>20.5</v>
      </c>
      <c r="CN18" s="74">
        <v>175</v>
      </c>
    </row>
    <row r="19" spans="1:92" x14ac:dyDescent="0.25">
      <c r="A19" s="2" t="s">
        <v>78</v>
      </c>
      <c r="B19" s="43">
        <v>45051</v>
      </c>
      <c r="C19" s="15">
        <v>9.25</v>
      </c>
      <c r="D19" s="12" t="e">
        <f t="shared" si="0"/>
        <v>#DIV/0!</v>
      </c>
      <c r="E19" s="12" t="e">
        <f t="shared" si="1"/>
        <v>#DIV/0!</v>
      </c>
      <c r="F19" s="12" t="e">
        <f t="shared" si="2"/>
        <v>#DIV/0!</v>
      </c>
      <c r="G19" s="12" t="e">
        <f t="shared" si="3"/>
        <v>#DIV/0!</v>
      </c>
      <c r="H19" s="12" t="e">
        <f t="shared" si="4"/>
        <v>#DIV/0!</v>
      </c>
      <c r="I19" s="12" t="e">
        <f t="shared" si="5"/>
        <v>#DIV/0!</v>
      </c>
      <c r="J19" s="12" t="e">
        <f t="shared" si="8"/>
        <v>#DIV/0!</v>
      </c>
      <c r="K19" s="12" t="e">
        <f t="shared" si="9"/>
        <v>#DIV/0!</v>
      </c>
      <c r="L19" s="12" t="e">
        <f t="shared" si="10"/>
        <v>#DIV/0!</v>
      </c>
      <c r="M19" s="12" t="e">
        <f t="shared" si="11"/>
        <v>#DIV/0!</v>
      </c>
      <c r="N19" s="12" t="e">
        <f t="shared" si="12"/>
        <v>#DIV/0!</v>
      </c>
      <c r="O19" s="12" t="e">
        <f t="shared" si="13"/>
        <v>#DIV/0!</v>
      </c>
      <c r="P19" s="12" t="e">
        <f t="shared" si="14"/>
        <v>#DIV/0!</v>
      </c>
      <c r="Q19" s="12" t="e">
        <f t="shared" si="15"/>
        <v>#DIV/0!</v>
      </c>
      <c r="R19" s="12" t="e">
        <f t="shared" si="16"/>
        <v>#DIV/0!</v>
      </c>
      <c r="S19" s="12" t="e">
        <f t="shared" si="17"/>
        <v>#DIV/0!</v>
      </c>
      <c r="T19" s="12" t="e">
        <f t="shared" si="18"/>
        <v>#DIV/0!</v>
      </c>
      <c r="U19" s="39"/>
      <c r="AI19" s="12"/>
      <c r="AJ19" s="12"/>
      <c r="AK19" s="12"/>
      <c r="AM19" s="39"/>
      <c r="AY19" s="12"/>
      <c r="BA19" s="12"/>
      <c r="BB19" s="12"/>
      <c r="BC19" s="12"/>
      <c r="BE19" s="39"/>
      <c r="BQ19" s="12"/>
      <c r="BW19" s="39"/>
      <c r="CI19" s="12"/>
      <c r="CJ19" s="12"/>
    </row>
    <row r="20" spans="1:92" x14ac:dyDescent="0.25">
      <c r="A20" s="2" t="s">
        <v>78</v>
      </c>
      <c r="B20" s="43">
        <v>45131</v>
      </c>
      <c r="C20" s="15">
        <v>734</v>
      </c>
      <c r="D20" s="12">
        <f t="shared" si="0"/>
        <v>4.75</v>
      </c>
      <c r="E20" s="12" t="e">
        <f t="shared" si="1"/>
        <v>#DIV/0!</v>
      </c>
      <c r="F20" s="12" t="e">
        <f t="shared" si="2"/>
        <v>#DIV/0!</v>
      </c>
      <c r="G20" s="12" t="e">
        <f t="shared" si="3"/>
        <v>#DIV/0!</v>
      </c>
      <c r="H20" s="12" t="e">
        <f t="shared" si="4"/>
        <v>#DIV/0!</v>
      </c>
      <c r="I20" s="12">
        <f t="shared" si="5"/>
        <v>5.25</v>
      </c>
      <c r="J20" s="12">
        <f t="shared" si="8"/>
        <v>23.5</v>
      </c>
      <c r="K20" s="12">
        <f t="shared" si="9"/>
        <v>8.75</v>
      </c>
      <c r="L20" s="12" t="e">
        <f t="shared" si="10"/>
        <v>#DIV/0!</v>
      </c>
      <c r="M20" s="12" t="e">
        <f t="shared" si="11"/>
        <v>#DIV/0!</v>
      </c>
      <c r="N20" s="12" t="e">
        <f t="shared" si="12"/>
        <v>#DIV/0!</v>
      </c>
      <c r="O20" s="12" t="e">
        <f t="shared" si="13"/>
        <v>#DIV/0!</v>
      </c>
      <c r="P20" s="12" t="e">
        <f t="shared" si="14"/>
        <v>#DIV/0!</v>
      </c>
      <c r="Q20" s="12" t="e">
        <f t="shared" si="15"/>
        <v>#DIV/0!</v>
      </c>
      <c r="R20" s="12" t="e">
        <f t="shared" si="16"/>
        <v>#DIV/0!</v>
      </c>
      <c r="S20" s="12" t="e">
        <f t="shared" si="17"/>
        <v>#DIV/0!</v>
      </c>
      <c r="T20" s="12" t="e">
        <f t="shared" si="18"/>
        <v>#DIV/0!</v>
      </c>
      <c r="U20" s="39"/>
      <c r="V20" s="12">
        <v>5</v>
      </c>
      <c r="AA20" s="12">
        <v>5</v>
      </c>
      <c r="AB20" s="12">
        <v>25</v>
      </c>
      <c r="AC20" s="12">
        <v>10</v>
      </c>
      <c r="AI20" s="12"/>
      <c r="AJ20" s="12"/>
      <c r="AK20" s="12"/>
      <c r="AM20" s="39"/>
      <c r="AN20" s="12">
        <v>3</v>
      </c>
      <c r="AS20" s="12">
        <v>3</v>
      </c>
      <c r="AT20" s="12">
        <v>22</v>
      </c>
      <c r="AU20" s="12">
        <v>9</v>
      </c>
      <c r="AY20" s="12"/>
      <c r="BA20" s="12"/>
      <c r="BB20" s="12"/>
      <c r="BC20" s="12"/>
      <c r="BE20" s="39"/>
      <c r="BF20" s="12">
        <v>3</v>
      </c>
      <c r="BK20" s="12">
        <v>5</v>
      </c>
      <c r="BL20" s="12">
        <v>24</v>
      </c>
      <c r="BM20" s="12">
        <v>6</v>
      </c>
      <c r="BQ20" s="12"/>
      <c r="BW20" s="39"/>
      <c r="BX20" s="12">
        <v>8</v>
      </c>
      <c r="CC20" s="12">
        <v>4</v>
      </c>
      <c r="CD20" s="12">
        <v>23</v>
      </c>
      <c r="CE20" s="12">
        <v>10</v>
      </c>
      <c r="CI20" s="12"/>
      <c r="CJ20" s="12"/>
    </row>
    <row r="21" spans="1:92" x14ac:dyDescent="0.25">
      <c r="A21" s="2" t="s">
        <v>78</v>
      </c>
      <c r="B21" s="43">
        <v>45202</v>
      </c>
      <c r="C21" s="15">
        <v>1553</v>
      </c>
      <c r="D21" s="12">
        <f t="shared" si="0"/>
        <v>42.5</v>
      </c>
      <c r="E21" s="12" t="e">
        <f t="shared" si="1"/>
        <v>#DIV/0!</v>
      </c>
      <c r="F21" s="12" t="e">
        <f t="shared" si="2"/>
        <v>#DIV/0!</v>
      </c>
      <c r="G21" s="12" t="e">
        <f t="shared" si="3"/>
        <v>#DIV/0!</v>
      </c>
      <c r="H21" s="12" t="e">
        <f t="shared" si="4"/>
        <v>#DIV/0!</v>
      </c>
      <c r="I21" s="12">
        <f t="shared" si="5"/>
        <v>4</v>
      </c>
      <c r="J21" s="12">
        <f t="shared" si="8"/>
        <v>60</v>
      </c>
      <c r="K21" s="12">
        <f t="shared" si="9"/>
        <v>3.75</v>
      </c>
      <c r="L21" s="12" t="e">
        <f t="shared" si="10"/>
        <v>#DIV/0!</v>
      </c>
      <c r="M21" s="12" t="e">
        <f t="shared" si="11"/>
        <v>#DIV/0!</v>
      </c>
      <c r="N21" s="12" t="e">
        <f t="shared" si="12"/>
        <v>#DIV/0!</v>
      </c>
      <c r="O21" s="12" t="e">
        <f t="shared" si="13"/>
        <v>#DIV/0!</v>
      </c>
      <c r="P21" s="12" t="e">
        <f t="shared" si="14"/>
        <v>#DIV/0!</v>
      </c>
      <c r="Q21" s="12" t="e">
        <f t="shared" si="15"/>
        <v>#DIV/0!</v>
      </c>
      <c r="R21" s="12" t="e">
        <f t="shared" si="16"/>
        <v>#DIV/0!</v>
      </c>
      <c r="S21" s="12" t="e">
        <f t="shared" si="17"/>
        <v>#DIV/0!</v>
      </c>
      <c r="T21" s="12" t="e">
        <f t="shared" si="18"/>
        <v>#DIV/0!</v>
      </c>
      <c r="U21" s="39"/>
      <c r="V21" s="12">
        <v>50</v>
      </c>
      <c r="AA21" s="12">
        <v>3</v>
      </c>
      <c r="AB21" s="12">
        <v>60</v>
      </c>
      <c r="AC21" s="12">
        <v>6</v>
      </c>
      <c r="AI21" s="12"/>
      <c r="AJ21" s="12"/>
      <c r="AK21" s="12"/>
      <c r="AM21" s="39"/>
      <c r="AN21" s="12">
        <v>40</v>
      </c>
      <c r="AS21" s="12">
        <v>3</v>
      </c>
      <c r="AT21" s="12">
        <v>60</v>
      </c>
      <c r="AU21" s="12">
        <v>1</v>
      </c>
      <c r="AY21" s="12"/>
      <c r="BA21" s="12"/>
      <c r="BB21" s="12"/>
      <c r="BC21" s="12"/>
      <c r="BE21" s="39"/>
      <c r="BF21" s="12">
        <v>30</v>
      </c>
      <c r="BK21" s="12">
        <v>1</v>
      </c>
      <c r="BL21" s="12">
        <v>60</v>
      </c>
      <c r="BM21" s="12">
        <v>3</v>
      </c>
      <c r="BQ21" s="12"/>
      <c r="BW21" s="39"/>
      <c r="BX21" s="12">
        <v>50</v>
      </c>
      <c r="CC21" s="12">
        <v>5</v>
      </c>
      <c r="CD21" s="12">
        <v>60</v>
      </c>
      <c r="CE21" s="12">
        <v>5</v>
      </c>
      <c r="CI21" s="12"/>
      <c r="CJ21" s="12"/>
    </row>
    <row r="22" spans="1:92" x14ac:dyDescent="0.25">
      <c r="A22" s="2" t="s">
        <v>78</v>
      </c>
      <c r="B22" s="43">
        <v>45226</v>
      </c>
      <c r="D22" s="12" t="e">
        <f t="shared" si="0"/>
        <v>#DIV/0!</v>
      </c>
      <c r="E22" s="12" t="e">
        <f t="shared" si="1"/>
        <v>#DIV/0!</v>
      </c>
      <c r="F22" s="12" t="e">
        <f t="shared" si="2"/>
        <v>#DIV/0!</v>
      </c>
      <c r="G22" s="12" t="e">
        <f t="shared" si="3"/>
        <v>#DIV/0!</v>
      </c>
      <c r="H22" s="12" t="e">
        <f t="shared" si="4"/>
        <v>#DIV/0!</v>
      </c>
      <c r="I22" s="12" t="e">
        <f t="shared" si="5"/>
        <v>#DIV/0!</v>
      </c>
      <c r="J22" s="12">
        <f t="shared" si="8"/>
        <v>62</v>
      </c>
      <c r="K22" s="12" t="e">
        <f t="shared" si="9"/>
        <v>#DIV/0!</v>
      </c>
      <c r="L22" s="12" t="e">
        <f t="shared" si="10"/>
        <v>#DIV/0!</v>
      </c>
      <c r="M22" s="12" t="e">
        <f t="shared" si="11"/>
        <v>#DIV/0!</v>
      </c>
      <c r="N22" s="12" t="e">
        <f t="shared" si="12"/>
        <v>#DIV/0!</v>
      </c>
      <c r="O22" s="12" t="e">
        <f t="shared" si="13"/>
        <v>#DIV/0!</v>
      </c>
      <c r="P22" s="12" t="e">
        <f t="shared" si="14"/>
        <v>#DIV/0!</v>
      </c>
      <c r="Q22" s="12" t="e">
        <f t="shared" si="15"/>
        <v>#DIV/0!</v>
      </c>
      <c r="R22" s="12" t="e">
        <f t="shared" si="16"/>
        <v>#DIV/0!</v>
      </c>
      <c r="S22" s="12" t="e">
        <f t="shared" si="17"/>
        <v>#DIV/0!</v>
      </c>
      <c r="T22" s="12" t="e">
        <f t="shared" si="18"/>
        <v>#DIV/0!</v>
      </c>
      <c r="U22" s="39"/>
      <c r="AB22" s="12">
        <v>61</v>
      </c>
      <c r="AI22" s="12"/>
      <c r="AJ22" s="12"/>
      <c r="AK22" s="12"/>
      <c r="AM22" s="39"/>
      <c r="AT22" s="12">
        <v>60</v>
      </c>
      <c r="AY22" s="12"/>
      <c r="BA22" s="12"/>
      <c r="BB22" s="12"/>
      <c r="BC22" s="12"/>
      <c r="BE22" s="39"/>
      <c r="BQ22" s="12"/>
      <c r="BW22" s="39"/>
      <c r="CD22" s="12">
        <v>65</v>
      </c>
      <c r="CI22" s="12"/>
      <c r="CJ22" s="12"/>
    </row>
    <row r="23" spans="1:92" x14ac:dyDescent="0.25">
      <c r="A23" s="2" t="s">
        <v>78</v>
      </c>
      <c r="B23" s="43">
        <v>45247</v>
      </c>
      <c r="D23" s="12" t="e">
        <f t="shared" si="0"/>
        <v>#DIV/0!</v>
      </c>
      <c r="E23" s="12" t="e">
        <f t="shared" si="1"/>
        <v>#DIV/0!</v>
      </c>
      <c r="F23" s="12" t="e">
        <f t="shared" si="2"/>
        <v>#DIV/0!</v>
      </c>
      <c r="G23" s="12" t="e">
        <f t="shared" si="3"/>
        <v>#DIV/0!</v>
      </c>
      <c r="H23" s="12" t="e">
        <f t="shared" si="4"/>
        <v>#DIV/0!</v>
      </c>
      <c r="I23" s="12">
        <f t="shared" si="5"/>
        <v>20</v>
      </c>
      <c r="J23" s="12">
        <f t="shared" si="8"/>
        <v>92</v>
      </c>
      <c r="K23" s="12">
        <f t="shared" si="9"/>
        <v>5</v>
      </c>
      <c r="L23" s="12" t="e">
        <f t="shared" si="10"/>
        <v>#DIV/0!</v>
      </c>
      <c r="M23" s="12" t="e">
        <f t="shared" si="11"/>
        <v>#DIV/0!</v>
      </c>
      <c r="N23" s="12">
        <f t="shared" si="12"/>
        <v>22.545000000000002</v>
      </c>
      <c r="O23" s="12">
        <f t="shared" si="13"/>
        <v>10.445</v>
      </c>
      <c r="P23" s="12">
        <f t="shared" si="14"/>
        <v>30.837499999999999</v>
      </c>
      <c r="Q23" s="12" t="e">
        <f t="shared" si="15"/>
        <v>#DIV/0!</v>
      </c>
      <c r="R23" s="12" t="e">
        <f t="shared" si="16"/>
        <v>#DIV/0!</v>
      </c>
      <c r="S23" s="12" t="e">
        <f t="shared" si="17"/>
        <v>#DIV/0!</v>
      </c>
      <c r="T23" s="12" t="e">
        <f t="shared" si="18"/>
        <v>#DIV/0!</v>
      </c>
      <c r="U23" s="39"/>
      <c r="AA23" s="12">
        <v>19</v>
      </c>
      <c r="AB23" s="12">
        <v>92</v>
      </c>
      <c r="AC23" s="12">
        <v>6</v>
      </c>
      <c r="AF23" s="12">
        <v>29</v>
      </c>
      <c r="AG23" s="12">
        <v>20.6</v>
      </c>
      <c r="AH23" s="12">
        <v>38.799999999999997</v>
      </c>
      <c r="AI23" s="12"/>
      <c r="AJ23" s="12"/>
      <c r="AK23" s="12"/>
      <c r="AM23" s="39"/>
      <c r="AT23" s="12">
        <v>92</v>
      </c>
      <c r="AU23" s="12">
        <v>2</v>
      </c>
      <c r="AX23" s="75">
        <v>9.629999999999999</v>
      </c>
      <c r="AY23" s="75">
        <v>2.63</v>
      </c>
      <c r="AZ23" s="75">
        <v>21.8</v>
      </c>
      <c r="BA23" s="12"/>
      <c r="BB23" s="12"/>
      <c r="BC23" s="12"/>
      <c r="BE23" s="39"/>
      <c r="BL23" s="12">
        <v>92</v>
      </c>
      <c r="BM23" s="12">
        <v>3</v>
      </c>
      <c r="BP23" s="75">
        <v>4.13</v>
      </c>
      <c r="BQ23" s="75">
        <v>1.1299999999999999</v>
      </c>
      <c r="BR23" s="75">
        <v>26.950000000000003</v>
      </c>
      <c r="BW23" s="39"/>
      <c r="CD23" s="12">
        <v>92</v>
      </c>
      <c r="CE23" s="12">
        <v>9</v>
      </c>
      <c r="CH23" s="75">
        <v>47.42</v>
      </c>
      <c r="CI23" s="75">
        <v>17.420000000000002</v>
      </c>
      <c r="CJ23" s="75">
        <v>35.800000000000004</v>
      </c>
    </row>
    <row r="24" spans="1:92" x14ac:dyDescent="0.25">
      <c r="A24" s="2"/>
      <c r="P24" s="12" t="e">
        <f t="shared" si="14"/>
        <v>#DIV/0!</v>
      </c>
      <c r="Q24" s="12" t="e">
        <f t="shared" si="15"/>
        <v>#DIV/0!</v>
      </c>
      <c r="R24" s="12" t="e">
        <f t="shared" si="16"/>
        <v>#DIV/0!</v>
      </c>
      <c r="S24" s="12" t="e">
        <f t="shared" si="17"/>
        <v>#DIV/0!</v>
      </c>
      <c r="T24" s="12" t="e">
        <f t="shared" si="18"/>
        <v>#DIV/0!</v>
      </c>
      <c r="U24" s="39"/>
      <c r="AI24" s="12"/>
      <c r="AJ24" s="12"/>
      <c r="AK24" s="12"/>
      <c r="AM24" s="39"/>
      <c r="AY24" s="12"/>
      <c r="BA24" s="12"/>
      <c r="BB24" s="12"/>
      <c r="BC24" s="12"/>
      <c r="BE24" s="39"/>
      <c r="BQ24" s="12"/>
      <c r="BW24" s="39"/>
      <c r="CI24" s="12"/>
      <c r="CJ24" s="12"/>
    </row>
    <row r="25" spans="1:92" x14ac:dyDescent="0.25">
      <c r="A25" s="2"/>
      <c r="B25" s="44"/>
      <c r="C25" s="52"/>
      <c r="P25" s="12" t="e">
        <f t="shared" si="14"/>
        <v>#DIV/0!</v>
      </c>
      <c r="Q25" s="12" t="e">
        <f t="shared" si="15"/>
        <v>#DIV/0!</v>
      </c>
      <c r="R25" s="12" t="e">
        <f t="shared" si="16"/>
        <v>#DIV/0!</v>
      </c>
      <c r="S25" s="12" t="e">
        <f t="shared" si="17"/>
        <v>#DIV/0!</v>
      </c>
      <c r="T25" s="12" t="e">
        <f t="shared" si="18"/>
        <v>#DIV/0!</v>
      </c>
      <c r="U25" s="39"/>
      <c r="AI25" s="12"/>
      <c r="AJ25" s="12"/>
      <c r="AK25" s="12"/>
      <c r="AM25" s="39"/>
      <c r="AY25" s="12"/>
      <c r="BA25" s="12"/>
      <c r="BB25" s="12"/>
      <c r="BC25" s="12"/>
      <c r="BE25" s="39"/>
      <c r="BQ25" s="12"/>
      <c r="BW25" s="39"/>
      <c r="CI25" s="12"/>
      <c r="CJ25" s="12"/>
    </row>
    <row r="26" spans="1:92" s="8" customFormat="1" x14ac:dyDescent="0.25">
      <c r="A26" s="7" t="s">
        <v>79</v>
      </c>
      <c r="B26" s="47">
        <v>44699</v>
      </c>
      <c r="C26" s="14">
        <v>10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12" t="e">
        <f t="shared" si="14"/>
        <v>#DIV/0!</v>
      </c>
      <c r="Q26" s="12" t="e">
        <f t="shared" si="15"/>
        <v>#DIV/0!</v>
      </c>
      <c r="R26" s="12" t="e">
        <f t="shared" si="16"/>
        <v>#DIV/0!</v>
      </c>
      <c r="S26" s="12" t="e">
        <f t="shared" si="17"/>
        <v>#DIV/0!</v>
      </c>
      <c r="T26" s="12" t="e">
        <f t="shared" si="18"/>
        <v>#DIV/0!</v>
      </c>
      <c r="U26" s="41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1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1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1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</row>
    <row r="27" spans="1:92" x14ac:dyDescent="0.25">
      <c r="A27" s="2" t="s">
        <v>79</v>
      </c>
      <c r="B27" s="43">
        <v>44714</v>
      </c>
      <c r="C27" s="15">
        <v>171</v>
      </c>
      <c r="D27" s="12">
        <f t="shared" ref="D27:D47" si="19">AVERAGE(V27,AN27,BF27,BX27)</f>
        <v>7.2250000000000005</v>
      </c>
      <c r="E27" s="12">
        <f t="shared" ref="E27:E47" si="20">AVERAGE(W27,AO27,BG27,BY27)</f>
        <v>1</v>
      </c>
      <c r="F27" s="12" t="e">
        <f t="shared" ref="F27:F47" si="21">AVERAGE(X27,AP27,BH27,BZ27)</f>
        <v>#DIV/0!</v>
      </c>
      <c r="G27" s="12">
        <f t="shared" ref="G27:G47" si="22">AVERAGE(Y27,AQ27,BI27,CA27)</f>
        <v>1</v>
      </c>
      <c r="H27" s="12" t="e">
        <f t="shared" ref="H27:H47" si="23">AVERAGE(Z27,AR27,BJ27,CB27)</f>
        <v>#DIV/0!</v>
      </c>
      <c r="I27" s="12" t="e">
        <f t="shared" ref="I27:I47" si="24">AVERAGE(AA27,AS27,BK27,CC27)+1</f>
        <v>#DIV/0!</v>
      </c>
      <c r="J27" s="12">
        <f t="shared" ref="J27:J43" si="25">AVERAGE(AB27,AT27,BL27,CD27)</f>
        <v>11</v>
      </c>
      <c r="K27" s="12">
        <f t="shared" ref="K27:K43" si="26">AVERAGE(AC27,AU27,BM27,CE27)</f>
        <v>9.75</v>
      </c>
      <c r="L27" s="12" t="e">
        <f t="shared" ref="L27:L43" si="27">AVERAGE(AD27,AV27,BN27,CF27)</f>
        <v>#DIV/0!</v>
      </c>
      <c r="M27" s="12">
        <f t="shared" ref="M27:M43" si="28">AVERAGE(AE27,AW27,BO27,CG27)</f>
        <v>0.23250000000000001</v>
      </c>
      <c r="N27" s="12" t="e">
        <f t="shared" ref="N27:N43" si="29">AVERAGE(AF27,AX27,BP27,CH27)</f>
        <v>#DIV/0!</v>
      </c>
      <c r="O27" s="12" t="e">
        <f t="shared" ref="O27:O43" si="30">AVERAGE(AG27,AY27,BQ27,CI27)</f>
        <v>#DIV/0!</v>
      </c>
      <c r="P27" s="12" t="e">
        <f t="shared" si="14"/>
        <v>#DIV/0!</v>
      </c>
      <c r="Q27" s="12" t="e">
        <f t="shared" si="15"/>
        <v>#DIV/0!</v>
      </c>
      <c r="R27" s="12" t="e">
        <f t="shared" si="16"/>
        <v>#DIV/0!</v>
      </c>
      <c r="S27" s="12" t="e">
        <f t="shared" si="17"/>
        <v>#DIV/0!</v>
      </c>
      <c r="T27" s="12" t="e">
        <f t="shared" si="18"/>
        <v>#DIV/0!</v>
      </c>
      <c r="U27" s="39" t="s">
        <v>105</v>
      </c>
      <c r="V27" s="12">
        <v>8.3000000000000007</v>
      </c>
      <c r="W27" s="12">
        <v>1</v>
      </c>
      <c r="Y27" s="12">
        <v>1</v>
      </c>
      <c r="AB27" s="12">
        <v>11</v>
      </c>
      <c r="AC27" s="12">
        <v>10</v>
      </c>
      <c r="AE27" s="12">
        <v>0.4</v>
      </c>
      <c r="AI27" s="12"/>
      <c r="AJ27" s="12"/>
      <c r="AK27" s="12"/>
      <c r="AM27" s="39" t="s">
        <v>108</v>
      </c>
      <c r="AN27" s="12">
        <v>7.3</v>
      </c>
      <c r="AO27" s="12">
        <v>1</v>
      </c>
      <c r="AQ27" s="12">
        <v>1</v>
      </c>
      <c r="AT27" s="12">
        <v>11</v>
      </c>
      <c r="AU27" s="12">
        <v>10</v>
      </c>
      <c r="AW27" s="12">
        <v>0.16</v>
      </c>
      <c r="AY27" s="12"/>
      <c r="BA27" s="12"/>
      <c r="BB27" s="12"/>
      <c r="BC27" s="12"/>
      <c r="BE27" s="39" t="s">
        <v>114</v>
      </c>
      <c r="BF27" s="12">
        <v>6.3</v>
      </c>
      <c r="BG27" s="12">
        <v>1</v>
      </c>
      <c r="BI27" s="12">
        <v>1</v>
      </c>
      <c r="BL27" s="12">
        <v>11</v>
      </c>
      <c r="BM27" s="12">
        <v>9</v>
      </c>
      <c r="BO27" s="12">
        <v>0.13</v>
      </c>
      <c r="BQ27" s="12"/>
      <c r="BW27" s="39" t="s">
        <v>117</v>
      </c>
      <c r="BX27" s="12">
        <v>7</v>
      </c>
      <c r="BY27" s="12">
        <v>1</v>
      </c>
      <c r="CA27" s="12">
        <v>1</v>
      </c>
      <c r="CD27" s="12">
        <v>11</v>
      </c>
      <c r="CE27" s="12">
        <v>10</v>
      </c>
      <c r="CG27" s="12">
        <v>0.24</v>
      </c>
      <c r="CI27" s="12"/>
      <c r="CJ27" s="12"/>
    </row>
    <row r="28" spans="1:92" x14ac:dyDescent="0.25">
      <c r="A28" s="2" t="s">
        <v>79</v>
      </c>
      <c r="B28" s="43">
        <v>44721</v>
      </c>
      <c r="C28" s="15">
        <v>226</v>
      </c>
      <c r="D28" s="12">
        <f t="shared" si="19"/>
        <v>6.6</v>
      </c>
      <c r="E28" s="12">
        <f t="shared" si="20"/>
        <v>1.45</v>
      </c>
      <c r="F28" s="12">
        <f t="shared" si="21"/>
        <v>0</v>
      </c>
      <c r="G28" s="12">
        <f t="shared" si="22"/>
        <v>1.45</v>
      </c>
      <c r="H28" s="12">
        <f t="shared" si="23"/>
        <v>0</v>
      </c>
      <c r="I28" s="12">
        <f t="shared" si="24"/>
        <v>1</v>
      </c>
      <c r="J28" s="12">
        <f t="shared" si="25"/>
        <v>11.25</v>
      </c>
      <c r="K28" s="12">
        <f t="shared" si="26"/>
        <v>10</v>
      </c>
      <c r="L28" s="12">
        <f t="shared" si="27"/>
        <v>8</v>
      </c>
      <c r="M28" s="12">
        <f t="shared" si="28"/>
        <v>0.60250000000000004</v>
      </c>
      <c r="N28" s="12" t="e">
        <f t="shared" si="29"/>
        <v>#DIV/0!</v>
      </c>
      <c r="O28" s="12" t="e">
        <f t="shared" si="30"/>
        <v>#DIV/0!</v>
      </c>
      <c r="P28" s="12" t="e">
        <f t="shared" si="14"/>
        <v>#DIV/0!</v>
      </c>
      <c r="Q28" s="12" t="e">
        <f t="shared" si="15"/>
        <v>#DIV/0!</v>
      </c>
      <c r="R28" s="12" t="e">
        <f t="shared" si="16"/>
        <v>#DIV/0!</v>
      </c>
      <c r="S28" s="12" t="e">
        <f t="shared" si="17"/>
        <v>#DIV/0!</v>
      </c>
      <c r="T28" s="12" t="e">
        <f t="shared" si="18"/>
        <v>#DIV/0!</v>
      </c>
      <c r="U28" s="39"/>
      <c r="V28" s="12">
        <v>2</v>
      </c>
      <c r="W28" s="12">
        <v>1</v>
      </c>
      <c r="Y28" s="12">
        <v>1</v>
      </c>
      <c r="AB28" s="12">
        <v>11</v>
      </c>
      <c r="AC28" s="12">
        <v>10</v>
      </c>
      <c r="AD28" s="12">
        <v>8</v>
      </c>
      <c r="AE28" s="12">
        <v>0.11</v>
      </c>
      <c r="AI28" s="12"/>
      <c r="AJ28" s="12"/>
      <c r="AK28" s="12"/>
      <c r="AM28" s="39"/>
      <c r="AN28" s="12">
        <v>8</v>
      </c>
      <c r="AO28" s="12">
        <v>1.5</v>
      </c>
      <c r="AP28" s="12">
        <v>0</v>
      </c>
      <c r="AQ28" s="12">
        <v>1.5</v>
      </c>
      <c r="AR28" s="12">
        <v>0</v>
      </c>
      <c r="AS28" s="12">
        <v>0</v>
      </c>
      <c r="AT28" s="12">
        <v>12</v>
      </c>
      <c r="AU28" s="12">
        <v>10</v>
      </c>
      <c r="AW28" s="12">
        <v>0.96</v>
      </c>
      <c r="AY28" s="12"/>
      <c r="BA28" s="12"/>
      <c r="BB28" s="12"/>
      <c r="BC28" s="12"/>
      <c r="BE28" s="39"/>
      <c r="BF28" s="12">
        <v>7.7</v>
      </c>
      <c r="BG28" s="12">
        <v>1.3</v>
      </c>
      <c r="BH28" s="12">
        <v>0</v>
      </c>
      <c r="BI28" s="12">
        <v>1.3</v>
      </c>
      <c r="BJ28" s="12">
        <v>0</v>
      </c>
      <c r="BK28" s="12">
        <v>0</v>
      </c>
      <c r="BL28" s="12">
        <v>11</v>
      </c>
      <c r="BM28" s="12">
        <v>10</v>
      </c>
      <c r="BO28" s="12">
        <v>0.51</v>
      </c>
      <c r="BQ28" s="12"/>
      <c r="BW28" s="39"/>
      <c r="BX28" s="12">
        <v>8.6999999999999993</v>
      </c>
      <c r="BY28" s="12">
        <v>2</v>
      </c>
      <c r="BZ28" s="12">
        <v>0</v>
      </c>
      <c r="CA28" s="12">
        <v>2</v>
      </c>
      <c r="CB28" s="12">
        <v>0</v>
      </c>
      <c r="CC28" s="12">
        <v>0</v>
      </c>
      <c r="CD28" s="12">
        <v>11</v>
      </c>
      <c r="CE28" s="12">
        <v>10</v>
      </c>
      <c r="CG28" s="12">
        <v>0.83</v>
      </c>
      <c r="CI28" s="12"/>
      <c r="CJ28" s="12"/>
    </row>
    <row r="29" spans="1:92" x14ac:dyDescent="0.25">
      <c r="A29" s="2" t="s">
        <v>79</v>
      </c>
      <c r="B29" s="43">
        <v>44728</v>
      </c>
      <c r="C29" s="15">
        <v>282</v>
      </c>
      <c r="D29" s="12">
        <f t="shared" si="19"/>
        <v>8</v>
      </c>
      <c r="E29" s="12">
        <f t="shared" si="20"/>
        <v>1.825</v>
      </c>
      <c r="F29" s="12">
        <f t="shared" si="21"/>
        <v>0</v>
      </c>
      <c r="G29" s="12">
        <f t="shared" si="22"/>
        <v>1.825</v>
      </c>
      <c r="H29" s="12">
        <f t="shared" si="23"/>
        <v>0</v>
      </c>
      <c r="I29" s="12">
        <f t="shared" si="24"/>
        <v>1</v>
      </c>
      <c r="J29" s="12">
        <f t="shared" si="25"/>
        <v>11.75</v>
      </c>
      <c r="K29" s="12">
        <f t="shared" si="26"/>
        <v>9.75</v>
      </c>
      <c r="L29" s="12" t="e">
        <f t="shared" si="27"/>
        <v>#DIV/0!</v>
      </c>
      <c r="M29" s="12">
        <f t="shared" si="28"/>
        <v>1.6524999999999999</v>
      </c>
      <c r="N29" s="12" t="e">
        <f t="shared" si="29"/>
        <v>#DIV/0!</v>
      </c>
      <c r="O29" s="12" t="e">
        <f t="shared" si="30"/>
        <v>#DIV/0!</v>
      </c>
      <c r="P29" s="12" t="e">
        <f t="shared" si="14"/>
        <v>#DIV/0!</v>
      </c>
      <c r="Q29" s="12" t="e">
        <f t="shared" si="15"/>
        <v>#DIV/0!</v>
      </c>
      <c r="R29" s="12" t="e">
        <f t="shared" si="16"/>
        <v>#DIV/0!</v>
      </c>
      <c r="S29" s="12" t="e">
        <f t="shared" si="17"/>
        <v>#DIV/0!</v>
      </c>
      <c r="T29" s="12" t="e">
        <f t="shared" si="18"/>
        <v>#DIV/0!</v>
      </c>
      <c r="U29" s="39"/>
      <c r="V29" s="12">
        <v>7</v>
      </c>
      <c r="W29" s="12">
        <v>1.3</v>
      </c>
      <c r="Y29" s="12">
        <v>1.3</v>
      </c>
      <c r="AB29" s="12">
        <v>11</v>
      </c>
      <c r="AC29" s="12">
        <v>9</v>
      </c>
      <c r="AE29" s="12">
        <v>0.34</v>
      </c>
      <c r="AI29" s="12"/>
      <c r="AJ29" s="12"/>
      <c r="AK29" s="12"/>
      <c r="AM29" s="39"/>
      <c r="AN29" s="12">
        <v>9</v>
      </c>
      <c r="AO29" s="12">
        <v>2</v>
      </c>
      <c r="AP29" s="12">
        <v>0</v>
      </c>
      <c r="AQ29" s="12">
        <v>2</v>
      </c>
      <c r="AR29" s="12">
        <v>0</v>
      </c>
      <c r="AS29" s="12">
        <v>0</v>
      </c>
      <c r="AT29" s="12">
        <v>12</v>
      </c>
      <c r="AU29" s="12">
        <v>10</v>
      </c>
      <c r="AW29" s="12">
        <v>2.52</v>
      </c>
      <c r="AY29" s="12"/>
      <c r="BA29" s="12"/>
      <c r="BB29" s="12"/>
      <c r="BC29" s="12"/>
      <c r="BE29" s="39"/>
      <c r="BF29" s="12">
        <v>7</v>
      </c>
      <c r="BG29" s="12">
        <v>2</v>
      </c>
      <c r="BH29" s="12">
        <v>0</v>
      </c>
      <c r="BI29" s="12">
        <v>2</v>
      </c>
      <c r="BJ29" s="12">
        <v>0</v>
      </c>
      <c r="BK29" s="12">
        <v>0</v>
      </c>
      <c r="BL29" s="12">
        <v>12</v>
      </c>
      <c r="BM29" s="12">
        <v>10</v>
      </c>
      <c r="BO29" s="12">
        <v>1.77</v>
      </c>
      <c r="BQ29" s="12"/>
      <c r="BW29" s="39"/>
      <c r="BX29" s="12">
        <v>9</v>
      </c>
      <c r="BY29" s="12">
        <v>2</v>
      </c>
      <c r="BZ29" s="12">
        <v>0</v>
      </c>
      <c r="CA29" s="12">
        <v>2</v>
      </c>
      <c r="CB29" s="12">
        <v>0</v>
      </c>
      <c r="CC29" s="12">
        <v>0</v>
      </c>
      <c r="CD29" s="12">
        <v>12</v>
      </c>
      <c r="CE29" s="12">
        <v>10</v>
      </c>
      <c r="CG29" s="12">
        <v>1.98</v>
      </c>
      <c r="CI29" s="12"/>
      <c r="CJ29" s="12"/>
    </row>
    <row r="30" spans="1:92" x14ac:dyDescent="0.25">
      <c r="A30" s="2" t="s">
        <v>79</v>
      </c>
      <c r="B30" s="43">
        <v>44742</v>
      </c>
      <c r="C30" s="15">
        <v>408</v>
      </c>
      <c r="D30" s="12">
        <f t="shared" si="19"/>
        <v>7.1749999999999998</v>
      </c>
      <c r="E30" s="12">
        <f t="shared" si="20"/>
        <v>4</v>
      </c>
      <c r="F30" s="12">
        <f t="shared" si="21"/>
        <v>0</v>
      </c>
      <c r="G30" s="12">
        <f t="shared" si="22"/>
        <v>4</v>
      </c>
      <c r="H30" s="12">
        <f t="shared" si="23"/>
        <v>0</v>
      </c>
      <c r="I30" s="12">
        <f t="shared" si="24"/>
        <v>2</v>
      </c>
      <c r="J30" s="12">
        <f t="shared" si="25"/>
        <v>21</v>
      </c>
      <c r="K30" s="12">
        <f t="shared" si="26"/>
        <v>9.75</v>
      </c>
      <c r="L30" s="12" t="e">
        <f t="shared" si="27"/>
        <v>#DIV/0!</v>
      </c>
      <c r="M30" s="12">
        <f t="shared" si="28"/>
        <v>5.8449999999999998</v>
      </c>
      <c r="N30" s="12" t="e">
        <f t="shared" si="29"/>
        <v>#DIV/0!</v>
      </c>
      <c r="O30" s="12" t="e">
        <f t="shared" si="30"/>
        <v>#DIV/0!</v>
      </c>
      <c r="P30" s="12" t="e">
        <f t="shared" si="14"/>
        <v>#DIV/0!</v>
      </c>
      <c r="Q30" s="12" t="e">
        <f t="shared" si="15"/>
        <v>#DIV/0!</v>
      </c>
      <c r="R30" s="12" t="e">
        <f t="shared" si="16"/>
        <v>#DIV/0!</v>
      </c>
      <c r="S30" s="12" t="e">
        <f t="shared" si="17"/>
        <v>#DIV/0!</v>
      </c>
      <c r="T30" s="12" t="e">
        <f t="shared" si="18"/>
        <v>#DIV/0!</v>
      </c>
      <c r="U30" s="39"/>
      <c r="V30" s="12">
        <v>6</v>
      </c>
      <c r="W30" s="12">
        <v>4</v>
      </c>
      <c r="X30" s="12">
        <v>0</v>
      </c>
      <c r="Y30" s="12">
        <v>4</v>
      </c>
      <c r="Z30" s="12">
        <v>0</v>
      </c>
      <c r="AA30" s="12">
        <v>1</v>
      </c>
      <c r="AB30" s="12">
        <v>21</v>
      </c>
      <c r="AC30" s="12">
        <v>9</v>
      </c>
      <c r="AE30" s="12">
        <v>4.1500000000000004</v>
      </c>
      <c r="AI30" s="12"/>
      <c r="AJ30" s="12"/>
      <c r="AK30" s="12"/>
      <c r="AM30" s="39"/>
      <c r="AN30" s="12">
        <v>7.7</v>
      </c>
      <c r="AO30" s="12">
        <v>4</v>
      </c>
      <c r="AP30" s="12">
        <v>0</v>
      </c>
      <c r="AQ30" s="12">
        <v>4</v>
      </c>
      <c r="AR30" s="12">
        <v>0</v>
      </c>
      <c r="AS30" s="12">
        <v>1</v>
      </c>
      <c r="AT30" s="12">
        <v>21</v>
      </c>
      <c r="AU30" s="12">
        <v>10</v>
      </c>
      <c r="AW30" s="12">
        <v>7.99</v>
      </c>
      <c r="AY30" s="12"/>
      <c r="BA30" s="12"/>
      <c r="BB30" s="12"/>
      <c r="BC30" s="12"/>
      <c r="BE30" s="39"/>
      <c r="BF30" s="12">
        <v>8</v>
      </c>
      <c r="BG30" s="12">
        <v>4</v>
      </c>
      <c r="BH30" s="12">
        <v>0</v>
      </c>
      <c r="BI30" s="12">
        <v>4</v>
      </c>
      <c r="BJ30" s="12">
        <v>0</v>
      </c>
      <c r="BK30" s="12">
        <v>1</v>
      </c>
      <c r="BL30" s="12">
        <v>21</v>
      </c>
      <c r="BM30" s="12">
        <v>10</v>
      </c>
      <c r="BO30" s="12">
        <v>6.68</v>
      </c>
      <c r="BQ30" s="12"/>
      <c r="BW30" s="39"/>
      <c r="BX30" s="12">
        <v>7</v>
      </c>
      <c r="BY30" s="12">
        <v>4</v>
      </c>
      <c r="BZ30" s="12">
        <v>0</v>
      </c>
      <c r="CA30" s="12">
        <v>4</v>
      </c>
      <c r="CB30" s="12">
        <v>0</v>
      </c>
      <c r="CC30" s="12">
        <v>1</v>
      </c>
      <c r="CD30" s="12">
        <v>21</v>
      </c>
      <c r="CE30" s="12">
        <v>10</v>
      </c>
      <c r="CG30" s="12">
        <v>4.5599999999999996</v>
      </c>
      <c r="CI30" s="12"/>
      <c r="CJ30" s="12"/>
    </row>
    <row r="31" spans="1:92" x14ac:dyDescent="0.25">
      <c r="A31" s="2" t="s">
        <v>79</v>
      </c>
      <c r="B31" s="43">
        <v>44749</v>
      </c>
      <c r="C31" s="15">
        <v>486</v>
      </c>
      <c r="D31" s="12">
        <f t="shared" si="19"/>
        <v>8.25</v>
      </c>
      <c r="E31" s="12">
        <f t="shared" si="20"/>
        <v>4.25</v>
      </c>
      <c r="F31" s="12">
        <f t="shared" si="21"/>
        <v>0</v>
      </c>
      <c r="G31" s="12">
        <f t="shared" si="22"/>
        <v>4.25</v>
      </c>
      <c r="H31" s="12">
        <f t="shared" si="23"/>
        <v>0</v>
      </c>
      <c r="I31" s="12">
        <f t="shared" si="24"/>
        <v>2.75</v>
      </c>
      <c r="J31" s="12">
        <f t="shared" si="25"/>
        <v>21.75</v>
      </c>
      <c r="K31" s="12">
        <f t="shared" si="26"/>
        <v>10</v>
      </c>
      <c r="L31" s="12" t="e">
        <f t="shared" si="27"/>
        <v>#DIV/0!</v>
      </c>
      <c r="M31" s="12">
        <f t="shared" si="28"/>
        <v>9.4574999999999996</v>
      </c>
      <c r="N31" s="12" t="e">
        <f t="shared" si="29"/>
        <v>#DIV/0!</v>
      </c>
      <c r="O31" s="12" t="e">
        <f t="shared" si="30"/>
        <v>#DIV/0!</v>
      </c>
      <c r="P31" s="12" t="e">
        <f t="shared" si="14"/>
        <v>#DIV/0!</v>
      </c>
      <c r="Q31" s="12" t="e">
        <f t="shared" si="15"/>
        <v>#DIV/0!</v>
      </c>
      <c r="R31" s="12" t="e">
        <f t="shared" si="16"/>
        <v>#DIV/0!</v>
      </c>
      <c r="S31" s="12" t="e">
        <f t="shared" si="17"/>
        <v>#DIV/0!</v>
      </c>
      <c r="T31" s="12" t="e">
        <f t="shared" si="18"/>
        <v>#DIV/0!</v>
      </c>
      <c r="U31" s="39"/>
      <c r="V31" s="12">
        <v>8</v>
      </c>
      <c r="W31" s="12">
        <v>4</v>
      </c>
      <c r="X31" s="12">
        <v>0</v>
      </c>
      <c r="Y31" s="12">
        <v>4</v>
      </c>
      <c r="Z31" s="12">
        <v>0</v>
      </c>
      <c r="AA31" s="12">
        <v>2</v>
      </c>
      <c r="AB31" s="12">
        <v>22</v>
      </c>
      <c r="AC31" s="12">
        <v>10</v>
      </c>
      <c r="AE31" s="12">
        <v>4.21</v>
      </c>
      <c r="AI31" s="12"/>
      <c r="AJ31" s="12"/>
      <c r="AK31" s="12"/>
      <c r="AM31" s="39"/>
      <c r="AN31" s="12">
        <v>9</v>
      </c>
      <c r="AO31" s="12">
        <v>4</v>
      </c>
      <c r="AP31" s="12">
        <v>0</v>
      </c>
      <c r="AQ31" s="12">
        <v>4</v>
      </c>
      <c r="AR31" s="12">
        <v>0</v>
      </c>
      <c r="AS31" s="12">
        <v>2</v>
      </c>
      <c r="AT31" s="12">
        <v>22</v>
      </c>
      <c r="AU31" s="12">
        <v>10</v>
      </c>
      <c r="AW31" s="12">
        <v>10.98</v>
      </c>
      <c r="AY31" s="12"/>
      <c r="BA31" s="12"/>
      <c r="BB31" s="12"/>
      <c r="BC31" s="12"/>
      <c r="BE31" s="39"/>
      <c r="BF31" s="12">
        <v>8</v>
      </c>
      <c r="BG31" s="12">
        <v>5</v>
      </c>
      <c r="BH31" s="12">
        <v>0</v>
      </c>
      <c r="BI31" s="12">
        <v>5</v>
      </c>
      <c r="BJ31" s="12">
        <v>0</v>
      </c>
      <c r="BK31" s="12">
        <v>2</v>
      </c>
      <c r="BL31" s="12">
        <v>22</v>
      </c>
      <c r="BM31" s="12">
        <v>10</v>
      </c>
      <c r="BO31" s="12">
        <v>12.5</v>
      </c>
      <c r="BQ31" s="12"/>
      <c r="BW31" s="39"/>
      <c r="BX31" s="12">
        <v>8</v>
      </c>
      <c r="BY31" s="12">
        <v>4</v>
      </c>
      <c r="BZ31" s="12">
        <v>0</v>
      </c>
      <c r="CA31" s="12">
        <v>4</v>
      </c>
      <c r="CB31" s="12">
        <v>0</v>
      </c>
      <c r="CC31" s="12">
        <v>1</v>
      </c>
      <c r="CD31" s="12">
        <v>21</v>
      </c>
      <c r="CE31" s="12">
        <v>10</v>
      </c>
      <c r="CG31" s="12">
        <v>10.14</v>
      </c>
      <c r="CI31" s="12"/>
      <c r="CJ31" s="12"/>
    </row>
    <row r="32" spans="1:92" x14ac:dyDescent="0.25">
      <c r="A32" s="2" t="s">
        <v>79</v>
      </c>
      <c r="B32" s="43">
        <v>44756</v>
      </c>
      <c r="C32" s="15">
        <v>536</v>
      </c>
      <c r="D32" s="12">
        <f t="shared" si="19"/>
        <v>7.5</v>
      </c>
      <c r="E32" s="12">
        <f t="shared" si="20"/>
        <v>4.5</v>
      </c>
      <c r="F32" s="12">
        <f t="shared" si="21"/>
        <v>0</v>
      </c>
      <c r="G32" s="12">
        <f t="shared" si="22"/>
        <v>4.5</v>
      </c>
      <c r="H32" s="12">
        <f t="shared" si="23"/>
        <v>0</v>
      </c>
      <c r="I32" s="12">
        <f t="shared" si="24"/>
        <v>4</v>
      </c>
      <c r="J32" s="12">
        <f t="shared" si="25"/>
        <v>23</v>
      </c>
      <c r="K32" s="12">
        <f t="shared" si="26"/>
        <v>10</v>
      </c>
      <c r="L32" s="12" t="e">
        <f t="shared" si="27"/>
        <v>#DIV/0!</v>
      </c>
      <c r="M32" s="12">
        <f t="shared" si="28"/>
        <v>10.805</v>
      </c>
      <c r="N32" s="12" t="e">
        <f t="shared" si="29"/>
        <v>#DIV/0!</v>
      </c>
      <c r="O32" s="12" t="e">
        <f t="shared" si="30"/>
        <v>#DIV/0!</v>
      </c>
      <c r="P32" s="12" t="e">
        <f t="shared" si="14"/>
        <v>#DIV/0!</v>
      </c>
      <c r="Q32" s="12" t="e">
        <f t="shared" si="15"/>
        <v>#DIV/0!</v>
      </c>
      <c r="R32" s="12" t="e">
        <f t="shared" si="16"/>
        <v>#DIV/0!</v>
      </c>
      <c r="S32" s="12" t="e">
        <f t="shared" si="17"/>
        <v>#DIV/0!</v>
      </c>
      <c r="T32" s="12" t="e">
        <f t="shared" si="18"/>
        <v>#DIV/0!</v>
      </c>
      <c r="U32" s="39"/>
      <c r="V32" s="12">
        <v>7</v>
      </c>
      <c r="W32" s="12">
        <v>4</v>
      </c>
      <c r="X32" s="12">
        <v>0</v>
      </c>
      <c r="Y32" s="12">
        <v>4</v>
      </c>
      <c r="Z32" s="12">
        <v>0</v>
      </c>
      <c r="AA32" s="12">
        <v>4</v>
      </c>
      <c r="AB32" s="12">
        <v>24</v>
      </c>
      <c r="AC32" s="12">
        <v>10</v>
      </c>
      <c r="AE32" s="12">
        <v>8.81</v>
      </c>
      <c r="AI32" s="12"/>
      <c r="AJ32" s="12"/>
      <c r="AK32" s="12"/>
      <c r="AM32" s="39"/>
      <c r="AN32" s="12">
        <v>8</v>
      </c>
      <c r="AO32" s="12">
        <v>5</v>
      </c>
      <c r="AP32" s="12">
        <v>0</v>
      </c>
      <c r="AQ32" s="12">
        <v>5</v>
      </c>
      <c r="AR32" s="12">
        <v>0</v>
      </c>
      <c r="AS32" s="12">
        <v>3</v>
      </c>
      <c r="AT32" s="12">
        <v>23</v>
      </c>
      <c r="AU32" s="12">
        <v>10</v>
      </c>
      <c r="AW32" s="12">
        <v>9.85</v>
      </c>
      <c r="AY32" s="12"/>
      <c r="BA32" s="12"/>
      <c r="BB32" s="12"/>
      <c r="BC32" s="12"/>
      <c r="BE32" s="39"/>
      <c r="BF32" s="12">
        <v>7</v>
      </c>
      <c r="BG32" s="12">
        <v>5</v>
      </c>
      <c r="BH32" s="12">
        <v>0</v>
      </c>
      <c r="BI32" s="12">
        <v>5</v>
      </c>
      <c r="BJ32" s="12">
        <v>0</v>
      </c>
      <c r="BK32" s="12">
        <v>3</v>
      </c>
      <c r="BL32" s="12">
        <v>23</v>
      </c>
      <c r="BM32" s="12">
        <v>10</v>
      </c>
      <c r="BO32" s="12">
        <v>12.61</v>
      </c>
      <c r="BQ32" s="12"/>
      <c r="BW32" s="39"/>
      <c r="BX32" s="12">
        <v>8</v>
      </c>
      <c r="BY32" s="12">
        <v>4</v>
      </c>
      <c r="BZ32" s="12">
        <v>0</v>
      </c>
      <c r="CA32" s="12">
        <v>4</v>
      </c>
      <c r="CB32" s="12">
        <v>0</v>
      </c>
      <c r="CC32" s="12">
        <v>2</v>
      </c>
      <c r="CD32" s="12">
        <v>22</v>
      </c>
      <c r="CE32" s="12">
        <v>10</v>
      </c>
      <c r="CG32" s="12">
        <v>11.95</v>
      </c>
      <c r="CI32" s="12"/>
      <c r="CJ32" s="12"/>
    </row>
    <row r="33" spans="1:92" x14ac:dyDescent="0.25">
      <c r="A33" s="2" t="s">
        <v>79</v>
      </c>
      <c r="B33" s="43">
        <v>44763</v>
      </c>
      <c r="C33" s="15">
        <v>588</v>
      </c>
      <c r="D33" s="12">
        <f t="shared" si="19"/>
        <v>7.25</v>
      </c>
      <c r="E33" s="12">
        <f t="shared" si="20"/>
        <v>5.5</v>
      </c>
      <c r="F33" s="12">
        <f t="shared" si="21"/>
        <v>0</v>
      </c>
      <c r="G33" s="12">
        <f t="shared" si="22"/>
        <v>5.25</v>
      </c>
      <c r="H33" s="12">
        <f t="shared" si="23"/>
        <v>0</v>
      </c>
      <c r="I33" s="12">
        <f t="shared" si="24"/>
        <v>4.5</v>
      </c>
      <c r="J33" s="12">
        <f t="shared" si="25"/>
        <v>23.5</v>
      </c>
      <c r="K33" s="12">
        <f t="shared" si="26"/>
        <v>10</v>
      </c>
      <c r="L33" s="12" t="e">
        <f t="shared" si="27"/>
        <v>#DIV/0!</v>
      </c>
      <c r="M33" s="12">
        <f t="shared" si="28"/>
        <v>10.2075</v>
      </c>
      <c r="N33" s="12" t="e">
        <f t="shared" si="29"/>
        <v>#DIV/0!</v>
      </c>
      <c r="O33" s="12" t="e">
        <f t="shared" si="30"/>
        <v>#DIV/0!</v>
      </c>
      <c r="P33" s="12" t="e">
        <f t="shared" si="14"/>
        <v>#DIV/0!</v>
      </c>
      <c r="Q33" s="12" t="e">
        <f t="shared" si="15"/>
        <v>#DIV/0!</v>
      </c>
      <c r="R33" s="12" t="e">
        <f t="shared" si="16"/>
        <v>#DIV/0!</v>
      </c>
      <c r="S33" s="12" t="e">
        <f t="shared" si="17"/>
        <v>#DIV/0!</v>
      </c>
      <c r="T33" s="12" t="e">
        <f t="shared" si="18"/>
        <v>#DIV/0!</v>
      </c>
      <c r="U33" s="39"/>
      <c r="V33" s="12">
        <v>7</v>
      </c>
      <c r="W33" s="12">
        <v>6</v>
      </c>
      <c r="X33" s="12">
        <v>0</v>
      </c>
      <c r="Y33" s="12">
        <v>6</v>
      </c>
      <c r="Z33" s="12">
        <v>0</v>
      </c>
      <c r="AA33" s="12">
        <v>4</v>
      </c>
      <c r="AB33" s="12">
        <v>24</v>
      </c>
      <c r="AC33" s="12">
        <v>10</v>
      </c>
      <c r="AE33" s="12">
        <v>9.57</v>
      </c>
      <c r="AI33" s="12"/>
      <c r="AJ33" s="12"/>
      <c r="AK33" s="12"/>
      <c r="AM33" s="39"/>
      <c r="AN33" s="12">
        <v>8</v>
      </c>
      <c r="AO33" s="12">
        <v>6</v>
      </c>
      <c r="AQ33" s="12">
        <v>5</v>
      </c>
      <c r="AS33" s="12">
        <v>4</v>
      </c>
      <c r="AT33" s="12">
        <v>24</v>
      </c>
      <c r="AU33" s="12">
        <v>10</v>
      </c>
      <c r="AW33" s="12">
        <v>8.84</v>
      </c>
      <c r="AY33" s="12"/>
      <c r="BA33" s="12"/>
      <c r="BB33" s="12"/>
      <c r="BC33" s="12"/>
      <c r="BE33" s="39"/>
      <c r="BF33" s="12">
        <v>7</v>
      </c>
      <c r="BG33" s="12">
        <v>5</v>
      </c>
      <c r="BH33" s="12">
        <v>0</v>
      </c>
      <c r="BI33" s="12">
        <v>5</v>
      </c>
      <c r="BJ33" s="12">
        <v>0</v>
      </c>
      <c r="BK33" s="12">
        <v>3</v>
      </c>
      <c r="BL33" s="12">
        <v>23</v>
      </c>
      <c r="BM33" s="12">
        <v>10</v>
      </c>
      <c r="BO33" s="12">
        <v>9.9700000000000006</v>
      </c>
      <c r="BQ33" s="12"/>
      <c r="BW33" s="39"/>
      <c r="BX33" s="12">
        <v>7</v>
      </c>
      <c r="BY33" s="12">
        <v>5</v>
      </c>
      <c r="BZ33" s="12">
        <v>0</v>
      </c>
      <c r="CA33" s="12">
        <v>5</v>
      </c>
      <c r="CB33" s="12">
        <v>0</v>
      </c>
      <c r="CC33" s="12">
        <v>3</v>
      </c>
      <c r="CD33" s="12">
        <v>23</v>
      </c>
      <c r="CE33" s="12">
        <v>10</v>
      </c>
      <c r="CG33" s="12">
        <v>12.45</v>
      </c>
      <c r="CI33" s="12"/>
      <c r="CJ33" s="12"/>
    </row>
    <row r="34" spans="1:92" x14ac:dyDescent="0.25">
      <c r="A34" s="2" t="s">
        <v>79</v>
      </c>
      <c r="B34" s="43">
        <v>44775</v>
      </c>
      <c r="C34" s="15">
        <v>693</v>
      </c>
      <c r="D34" s="12">
        <f t="shared" si="19"/>
        <v>9.5</v>
      </c>
      <c r="E34" s="12">
        <f t="shared" si="20"/>
        <v>6</v>
      </c>
      <c r="F34" s="12">
        <f t="shared" si="21"/>
        <v>0</v>
      </c>
      <c r="G34" s="12">
        <f t="shared" si="22"/>
        <v>5.75</v>
      </c>
      <c r="H34" s="12">
        <f t="shared" si="23"/>
        <v>0</v>
      </c>
      <c r="I34" s="12">
        <f t="shared" si="24"/>
        <v>5</v>
      </c>
      <c r="J34" s="12">
        <f t="shared" si="25"/>
        <v>24</v>
      </c>
      <c r="K34" s="12">
        <f t="shared" si="26"/>
        <v>10</v>
      </c>
      <c r="L34" s="12" t="e">
        <f t="shared" si="27"/>
        <v>#DIV/0!</v>
      </c>
      <c r="M34" s="12">
        <f t="shared" si="28"/>
        <v>29.772500000000001</v>
      </c>
      <c r="N34" s="12" t="e">
        <f t="shared" si="29"/>
        <v>#DIV/0!</v>
      </c>
      <c r="O34" s="12" t="e">
        <f t="shared" si="30"/>
        <v>#DIV/0!</v>
      </c>
      <c r="P34" s="12" t="e">
        <f t="shared" si="14"/>
        <v>#DIV/0!</v>
      </c>
      <c r="Q34" s="12" t="e">
        <f t="shared" si="15"/>
        <v>#DIV/0!</v>
      </c>
      <c r="R34" s="12" t="e">
        <f t="shared" si="16"/>
        <v>#DIV/0!</v>
      </c>
      <c r="S34" s="12" t="e">
        <f t="shared" si="17"/>
        <v>#DIV/0!</v>
      </c>
      <c r="T34" s="12" t="e">
        <f t="shared" si="18"/>
        <v>#DIV/0!</v>
      </c>
      <c r="U34" s="39"/>
      <c r="V34" s="12">
        <v>8</v>
      </c>
      <c r="W34" s="12">
        <v>6</v>
      </c>
      <c r="X34" s="12">
        <v>0</v>
      </c>
      <c r="Y34" s="12">
        <v>6</v>
      </c>
      <c r="Z34" s="12">
        <v>0</v>
      </c>
      <c r="AA34" s="12">
        <v>4</v>
      </c>
      <c r="AB34" s="12">
        <v>24</v>
      </c>
      <c r="AC34" s="12">
        <v>10</v>
      </c>
      <c r="AE34" s="12">
        <v>38.1</v>
      </c>
      <c r="AI34" s="12"/>
      <c r="AJ34" s="12"/>
      <c r="AK34" s="12"/>
      <c r="AM34" s="39"/>
      <c r="AN34" s="12">
        <v>12</v>
      </c>
      <c r="AO34" s="12">
        <v>6</v>
      </c>
      <c r="AP34" s="12">
        <v>0</v>
      </c>
      <c r="AQ34" s="12">
        <v>5</v>
      </c>
      <c r="AR34" s="12">
        <v>0</v>
      </c>
      <c r="AS34" s="12">
        <v>4</v>
      </c>
      <c r="AT34" s="12">
        <v>24</v>
      </c>
      <c r="AU34" s="12">
        <v>10</v>
      </c>
      <c r="AW34" s="12">
        <v>21.73</v>
      </c>
      <c r="AY34" s="12"/>
      <c r="BA34" s="12"/>
      <c r="BB34" s="12"/>
      <c r="BC34" s="12"/>
      <c r="BE34" s="39"/>
      <c r="BF34" s="12">
        <v>8</v>
      </c>
      <c r="BG34" s="12">
        <v>6</v>
      </c>
      <c r="BH34" s="12">
        <v>0</v>
      </c>
      <c r="BI34" s="12">
        <v>6</v>
      </c>
      <c r="BJ34" s="12">
        <v>0</v>
      </c>
      <c r="BK34" s="12">
        <v>4</v>
      </c>
      <c r="BL34" s="12">
        <v>24</v>
      </c>
      <c r="BM34" s="12">
        <v>10</v>
      </c>
      <c r="BO34" s="12">
        <v>28.59</v>
      </c>
      <c r="BQ34" s="12"/>
      <c r="BW34" s="39"/>
      <c r="BX34" s="12">
        <v>10</v>
      </c>
      <c r="BY34" s="12">
        <v>6</v>
      </c>
      <c r="BZ34" s="12">
        <v>0</v>
      </c>
      <c r="CA34" s="12">
        <v>6</v>
      </c>
      <c r="CB34" s="12">
        <v>0</v>
      </c>
      <c r="CC34" s="12">
        <v>4</v>
      </c>
      <c r="CD34" s="12">
        <v>24</v>
      </c>
      <c r="CE34" s="12">
        <v>10</v>
      </c>
      <c r="CG34" s="12">
        <v>30.67</v>
      </c>
      <c r="CI34" s="12"/>
      <c r="CJ34" s="12"/>
    </row>
    <row r="35" spans="1:92" x14ac:dyDescent="0.25">
      <c r="A35" s="2" t="s">
        <v>79</v>
      </c>
      <c r="B35" s="43">
        <v>44799</v>
      </c>
      <c r="C35" s="15">
        <v>928</v>
      </c>
      <c r="D35" s="12" t="e">
        <f t="shared" si="19"/>
        <v>#DIV/0!</v>
      </c>
      <c r="E35" s="12" t="e">
        <f t="shared" si="20"/>
        <v>#DIV/0!</v>
      </c>
      <c r="F35" s="12" t="e">
        <f t="shared" si="21"/>
        <v>#DIV/0!</v>
      </c>
      <c r="G35" s="12" t="e">
        <f t="shared" si="22"/>
        <v>#DIV/0!</v>
      </c>
      <c r="H35" s="12" t="e">
        <f t="shared" si="23"/>
        <v>#DIV/0!</v>
      </c>
      <c r="I35" s="12" t="e">
        <f t="shared" si="24"/>
        <v>#DIV/0!</v>
      </c>
      <c r="J35" s="12" t="e">
        <f t="shared" si="25"/>
        <v>#DIV/0!</v>
      </c>
      <c r="K35" s="12" t="e">
        <f t="shared" si="26"/>
        <v>#DIV/0!</v>
      </c>
      <c r="L35" s="12" t="e">
        <f t="shared" si="27"/>
        <v>#DIV/0!</v>
      </c>
      <c r="M35" s="12" t="e">
        <f t="shared" si="28"/>
        <v>#DIV/0!</v>
      </c>
      <c r="N35" s="12">
        <f t="shared" si="29"/>
        <v>6.55</v>
      </c>
      <c r="O35" s="12" t="e">
        <f t="shared" si="30"/>
        <v>#DIV/0!</v>
      </c>
      <c r="P35" s="12" t="e">
        <f t="shared" si="14"/>
        <v>#DIV/0!</v>
      </c>
      <c r="Q35" s="12" t="e">
        <f t="shared" si="15"/>
        <v>#DIV/0!</v>
      </c>
      <c r="R35" s="12" t="e">
        <f t="shared" si="16"/>
        <v>#DIV/0!</v>
      </c>
      <c r="S35" s="12" t="e">
        <f t="shared" si="17"/>
        <v>#DIV/0!</v>
      </c>
      <c r="T35" s="12" t="e">
        <f t="shared" si="18"/>
        <v>#DIV/0!</v>
      </c>
      <c r="U35" s="39"/>
      <c r="AF35" s="12">
        <v>12.05</v>
      </c>
      <c r="AI35" s="12"/>
      <c r="AJ35" s="12"/>
      <c r="AK35" s="12"/>
      <c r="AM35" s="39"/>
      <c r="AX35" s="12">
        <v>5.28</v>
      </c>
      <c r="AY35" s="12"/>
      <c r="BA35" s="12"/>
      <c r="BB35" s="12"/>
      <c r="BC35" s="12"/>
      <c r="BE35" s="39"/>
      <c r="BP35" s="12">
        <v>3.4</v>
      </c>
      <c r="BQ35" s="12"/>
      <c r="BW35" s="39"/>
      <c r="CH35" s="12">
        <v>5.47</v>
      </c>
      <c r="CI35" s="12"/>
      <c r="CJ35" s="12"/>
    </row>
    <row r="36" spans="1:92" x14ac:dyDescent="0.25">
      <c r="A36" s="2" t="s">
        <v>79</v>
      </c>
      <c r="B36" s="43">
        <v>44805</v>
      </c>
      <c r="C36" s="15">
        <v>1001</v>
      </c>
      <c r="D36" s="12">
        <f t="shared" si="19"/>
        <v>13</v>
      </c>
      <c r="E36" s="12">
        <f t="shared" si="20"/>
        <v>15</v>
      </c>
      <c r="F36" s="12">
        <f t="shared" si="21"/>
        <v>8</v>
      </c>
      <c r="G36" s="12">
        <f t="shared" si="22"/>
        <v>3</v>
      </c>
      <c r="H36" s="12" t="e">
        <f t="shared" si="23"/>
        <v>#DIV/0!</v>
      </c>
      <c r="I36" s="12">
        <f t="shared" si="24"/>
        <v>9</v>
      </c>
      <c r="J36" s="12">
        <f t="shared" si="25"/>
        <v>28</v>
      </c>
      <c r="K36" s="12">
        <f t="shared" si="26"/>
        <v>10</v>
      </c>
      <c r="L36" s="12" t="e">
        <f t="shared" si="27"/>
        <v>#DIV/0!</v>
      </c>
      <c r="M36" s="12">
        <f t="shared" si="28"/>
        <v>18.399999999999999</v>
      </c>
      <c r="N36" s="12" t="e">
        <f t="shared" si="29"/>
        <v>#DIV/0!</v>
      </c>
      <c r="O36" s="12" t="e">
        <f t="shared" si="30"/>
        <v>#DIV/0!</v>
      </c>
      <c r="P36" s="12" t="e">
        <f t="shared" si="14"/>
        <v>#DIV/0!</v>
      </c>
      <c r="Q36" s="12" t="e">
        <f t="shared" si="15"/>
        <v>#DIV/0!</v>
      </c>
      <c r="R36" s="12" t="e">
        <f t="shared" si="16"/>
        <v>#DIV/0!</v>
      </c>
      <c r="S36" s="12" t="e">
        <f t="shared" si="17"/>
        <v>#DIV/0!</v>
      </c>
      <c r="T36" s="12" t="e">
        <f t="shared" si="18"/>
        <v>#DIV/0!</v>
      </c>
      <c r="U36" s="39"/>
      <c r="V36" s="12">
        <v>13</v>
      </c>
      <c r="W36" s="12">
        <v>15</v>
      </c>
      <c r="X36" s="12">
        <v>8</v>
      </c>
      <c r="Y36" s="12">
        <v>3</v>
      </c>
      <c r="AA36" s="12">
        <v>8</v>
      </c>
      <c r="AB36" s="12">
        <v>28</v>
      </c>
      <c r="AC36" s="12">
        <v>10</v>
      </c>
      <c r="AE36" s="12">
        <v>18.399999999999999</v>
      </c>
      <c r="AI36" s="12"/>
      <c r="AJ36" s="12"/>
      <c r="AK36" s="12"/>
      <c r="AM36" s="39"/>
      <c r="AY36" s="12"/>
      <c r="BA36" s="12"/>
      <c r="BB36" s="12"/>
      <c r="BC36" s="12"/>
      <c r="BE36" s="39"/>
      <c r="BQ36" s="12"/>
      <c r="BW36" s="39"/>
      <c r="CI36" s="12"/>
      <c r="CJ36" s="12"/>
    </row>
    <row r="37" spans="1:92" x14ac:dyDescent="0.25">
      <c r="A37" s="2" t="s">
        <v>79</v>
      </c>
      <c r="B37" s="43">
        <v>44823</v>
      </c>
      <c r="C37" s="15">
        <v>1201</v>
      </c>
      <c r="D37" s="12">
        <f t="shared" si="19"/>
        <v>15.5</v>
      </c>
      <c r="E37" s="12">
        <f t="shared" si="20"/>
        <v>10</v>
      </c>
      <c r="F37" s="12">
        <f t="shared" si="21"/>
        <v>15</v>
      </c>
      <c r="G37" s="12">
        <f t="shared" si="22"/>
        <v>2</v>
      </c>
      <c r="H37" s="12">
        <f t="shared" si="23"/>
        <v>2</v>
      </c>
      <c r="I37" s="12">
        <f t="shared" si="24"/>
        <v>8</v>
      </c>
      <c r="J37" s="12">
        <f t="shared" si="25"/>
        <v>29.25</v>
      </c>
      <c r="K37" s="12">
        <f t="shared" si="26"/>
        <v>9.75</v>
      </c>
      <c r="L37" s="12">
        <f t="shared" si="27"/>
        <v>6.333333333333333</v>
      </c>
      <c r="M37" s="12">
        <f t="shared" si="28"/>
        <v>14.824999999999999</v>
      </c>
      <c r="N37" s="12" t="e">
        <f t="shared" si="29"/>
        <v>#DIV/0!</v>
      </c>
      <c r="O37" s="12" t="e">
        <f t="shared" si="30"/>
        <v>#DIV/0!</v>
      </c>
      <c r="P37" s="12" t="e">
        <f t="shared" si="14"/>
        <v>#DIV/0!</v>
      </c>
      <c r="Q37" s="12" t="e">
        <f t="shared" si="15"/>
        <v>#DIV/0!</v>
      </c>
      <c r="R37" s="12" t="e">
        <f t="shared" si="16"/>
        <v>#DIV/0!</v>
      </c>
      <c r="S37" s="12" t="e">
        <f t="shared" si="17"/>
        <v>#DIV/0!</v>
      </c>
      <c r="T37" s="12" t="e">
        <f t="shared" si="18"/>
        <v>#DIV/0!</v>
      </c>
      <c r="U37" s="39"/>
      <c r="V37" s="12">
        <v>29</v>
      </c>
      <c r="W37" s="12">
        <v>10</v>
      </c>
      <c r="X37" s="12">
        <v>15</v>
      </c>
      <c r="Y37" s="12">
        <v>2</v>
      </c>
      <c r="Z37" s="12">
        <v>2</v>
      </c>
      <c r="AA37" s="12">
        <v>7</v>
      </c>
      <c r="AB37" s="12">
        <v>30</v>
      </c>
      <c r="AC37" s="12">
        <v>10</v>
      </c>
      <c r="AE37" s="12">
        <v>44.3</v>
      </c>
      <c r="AI37" s="12"/>
      <c r="AJ37" s="12"/>
      <c r="AK37" s="12"/>
      <c r="AM37" s="39"/>
      <c r="AN37" s="12">
        <v>13</v>
      </c>
      <c r="AT37" s="12">
        <v>31</v>
      </c>
      <c r="AU37" s="12">
        <v>10</v>
      </c>
      <c r="AV37" s="12">
        <v>5</v>
      </c>
      <c r="AW37" s="12">
        <v>7.3</v>
      </c>
      <c r="AY37" s="12"/>
      <c r="BA37" s="12"/>
      <c r="BB37" s="12"/>
      <c r="BC37" s="12"/>
      <c r="BE37" s="39"/>
      <c r="BF37" s="12">
        <v>11</v>
      </c>
      <c r="BL37" s="12">
        <v>24</v>
      </c>
      <c r="BM37" s="12">
        <v>9</v>
      </c>
      <c r="BN37" s="12">
        <v>7</v>
      </c>
      <c r="BO37" s="12">
        <v>4.7</v>
      </c>
      <c r="BQ37" s="12"/>
      <c r="BW37" s="39"/>
      <c r="BX37" s="12">
        <v>9</v>
      </c>
      <c r="CD37" s="12">
        <v>32</v>
      </c>
      <c r="CE37" s="12">
        <v>10</v>
      </c>
      <c r="CF37" s="12">
        <v>7</v>
      </c>
      <c r="CG37" s="12">
        <v>3</v>
      </c>
      <c r="CI37" s="12"/>
      <c r="CJ37" s="12"/>
    </row>
    <row r="38" spans="1:92" x14ac:dyDescent="0.25">
      <c r="A38" s="2" t="s">
        <v>79</v>
      </c>
      <c r="B38" s="43">
        <v>44834</v>
      </c>
      <c r="C38" s="15">
        <v>1341</v>
      </c>
      <c r="D38" s="12">
        <f t="shared" si="19"/>
        <v>26.75</v>
      </c>
      <c r="E38" s="12" t="e">
        <f t="shared" si="20"/>
        <v>#DIV/0!</v>
      </c>
      <c r="F38" s="12" t="e">
        <f t="shared" si="21"/>
        <v>#DIV/0!</v>
      </c>
      <c r="G38" s="12">
        <f t="shared" si="22"/>
        <v>2.25</v>
      </c>
      <c r="H38" s="12">
        <f t="shared" si="23"/>
        <v>2.3333333333333335</v>
      </c>
      <c r="I38" s="12">
        <f t="shared" si="24"/>
        <v>2.666666666666667</v>
      </c>
      <c r="J38" s="12">
        <f t="shared" si="25"/>
        <v>28.25</v>
      </c>
      <c r="K38" s="12">
        <f t="shared" si="26"/>
        <v>7.5</v>
      </c>
      <c r="L38" s="12">
        <f t="shared" si="27"/>
        <v>9.25</v>
      </c>
      <c r="M38" s="12">
        <f t="shared" si="28"/>
        <v>13.125</v>
      </c>
      <c r="N38" s="12" t="e">
        <f t="shared" si="29"/>
        <v>#DIV/0!</v>
      </c>
      <c r="O38" s="12" t="e">
        <f t="shared" si="30"/>
        <v>#DIV/0!</v>
      </c>
      <c r="P38" s="12" t="e">
        <f t="shared" si="14"/>
        <v>#DIV/0!</v>
      </c>
      <c r="Q38" s="12" t="e">
        <f t="shared" si="15"/>
        <v>#DIV/0!</v>
      </c>
      <c r="R38" s="12" t="e">
        <f t="shared" si="16"/>
        <v>#DIV/0!</v>
      </c>
      <c r="S38" s="12" t="e">
        <f t="shared" si="17"/>
        <v>#DIV/0!</v>
      </c>
      <c r="T38" s="12" t="e">
        <f t="shared" si="18"/>
        <v>#DIV/0!</v>
      </c>
      <c r="U38" s="39"/>
      <c r="V38" s="12">
        <v>50</v>
      </c>
      <c r="Y38" s="12">
        <v>3</v>
      </c>
      <c r="Z38" s="12">
        <v>2</v>
      </c>
      <c r="AB38" s="12">
        <v>36</v>
      </c>
      <c r="AC38" s="12">
        <v>10</v>
      </c>
      <c r="AD38" s="12">
        <v>8</v>
      </c>
      <c r="AE38" s="12">
        <v>47.8</v>
      </c>
      <c r="AI38" s="12"/>
      <c r="AJ38" s="12"/>
      <c r="AK38" s="12"/>
      <c r="AM38" s="39"/>
      <c r="AN38" s="12">
        <v>12</v>
      </c>
      <c r="AQ38" s="12">
        <v>2</v>
      </c>
      <c r="AR38" s="12">
        <v>3</v>
      </c>
      <c r="AS38" s="12">
        <v>1</v>
      </c>
      <c r="AT38" s="12">
        <v>21</v>
      </c>
      <c r="AU38" s="12">
        <v>10</v>
      </c>
      <c r="AV38" s="12">
        <v>10</v>
      </c>
      <c r="AW38" s="12">
        <v>1</v>
      </c>
      <c r="AY38" s="12"/>
      <c r="BA38" s="12"/>
      <c r="BB38" s="12"/>
      <c r="BC38" s="12"/>
      <c r="BE38" s="39"/>
      <c r="BF38" s="12">
        <v>20</v>
      </c>
      <c r="BI38" s="12">
        <v>2</v>
      </c>
      <c r="BJ38" s="12">
        <v>2</v>
      </c>
      <c r="BK38" s="12">
        <v>2</v>
      </c>
      <c r="BL38" s="12">
        <v>24</v>
      </c>
      <c r="BM38" s="12">
        <v>8</v>
      </c>
      <c r="BN38" s="12">
        <v>10</v>
      </c>
      <c r="BO38" s="12">
        <v>2.5</v>
      </c>
      <c r="BQ38" s="12"/>
      <c r="BW38" s="39"/>
      <c r="BX38" s="12">
        <v>25</v>
      </c>
      <c r="CA38" s="12">
        <v>2</v>
      </c>
      <c r="CC38" s="12">
        <v>2</v>
      </c>
      <c r="CD38" s="12">
        <v>32</v>
      </c>
      <c r="CE38" s="12">
        <v>2</v>
      </c>
      <c r="CF38" s="12">
        <v>9</v>
      </c>
      <c r="CG38" s="12">
        <v>1.2</v>
      </c>
      <c r="CI38" s="12"/>
      <c r="CJ38" s="12"/>
    </row>
    <row r="39" spans="1:92" x14ac:dyDescent="0.25">
      <c r="A39" s="2" t="s">
        <v>79</v>
      </c>
      <c r="B39" s="43">
        <v>44846</v>
      </c>
      <c r="C39" s="15">
        <v>1497</v>
      </c>
      <c r="D39" s="12">
        <f t="shared" si="19"/>
        <v>34.25</v>
      </c>
      <c r="E39" s="12" t="e">
        <f t="shared" si="20"/>
        <v>#DIV/0!</v>
      </c>
      <c r="F39" s="12" t="e">
        <f t="shared" si="21"/>
        <v>#DIV/0!</v>
      </c>
      <c r="G39" s="12">
        <f t="shared" si="22"/>
        <v>2.25</v>
      </c>
      <c r="H39" s="12">
        <f t="shared" si="23"/>
        <v>2.75</v>
      </c>
      <c r="I39" s="12">
        <f t="shared" si="24"/>
        <v>4.5</v>
      </c>
      <c r="J39" s="12">
        <f t="shared" si="25"/>
        <v>36.75</v>
      </c>
      <c r="K39" s="12">
        <f t="shared" si="26"/>
        <v>7.25</v>
      </c>
      <c r="L39" s="12">
        <f t="shared" si="27"/>
        <v>8.6666666666666661</v>
      </c>
      <c r="M39" s="12">
        <f t="shared" si="28"/>
        <v>11.249999999999998</v>
      </c>
      <c r="N39" s="12" t="e">
        <f t="shared" si="29"/>
        <v>#DIV/0!</v>
      </c>
      <c r="O39" s="12" t="e">
        <f t="shared" si="30"/>
        <v>#DIV/0!</v>
      </c>
      <c r="P39" s="12" t="e">
        <f t="shared" si="14"/>
        <v>#DIV/0!</v>
      </c>
      <c r="Q39" s="12" t="e">
        <f t="shared" si="15"/>
        <v>#DIV/0!</v>
      </c>
      <c r="R39" s="12" t="e">
        <f t="shared" si="16"/>
        <v>#DIV/0!</v>
      </c>
      <c r="S39" s="12" t="e">
        <f t="shared" si="17"/>
        <v>#DIV/0!</v>
      </c>
      <c r="T39" s="12" t="e">
        <f t="shared" si="18"/>
        <v>#DIV/0!</v>
      </c>
      <c r="U39" s="39"/>
      <c r="V39" s="12">
        <v>50</v>
      </c>
      <c r="Y39" s="12">
        <v>3</v>
      </c>
      <c r="Z39" s="12">
        <v>2</v>
      </c>
      <c r="AA39" s="12">
        <v>8</v>
      </c>
      <c r="AB39" s="12">
        <v>51</v>
      </c>
      <c r="AC39" s="12">
        <v>10</v>
      </c>
      <c r="AE39" s="12">
        <v>39</v>
      </c>
      <c r="AI39" s="12"/>
      <c r="AJ39" s="12"/>
      <c r="AK39" s="12"/>
      <c r="AM39" s="39"/>
      <c r="AN39" s="12">
        <v>29</v>
      </c>
      <c r="AQ39" s="12">
        <v>1</v>
      </c>
      <c r="AR39" s="12">
        <v>4</v>
      </c>
      <c r="AS39" s="12">
        <v>1</v>
      </c>
      <c r="AT39" s="12">
        <v>32</v>
      </c>
      <c r="AU39" s="12">
        <v>9</v>
      </c>
      <c r="AV39" s="12">
        <v>9</v>
      </c>
      <c r="AW39" s="12">
        <v>1.8</v>
      </c>
      <c r="AY39" s="12"/>
      <c r="BA39" s="12"/>
      <c r="BB39" s="12"/>
      <c r="BC39" s="12"/>
      <c r="BE39" s="39"/>
      <c r="BF39" s="12">
        <v>24</v>
      </c>
      <c r="BI39" s="12">
        <v>3</v>
      </c>
      <c r="BJ39" s="12">
        <v>2</v>
      </c>
      <c r="BK39" s="12">
        <v>3</v>
      </c>
      <c r="BL39" s="12">
        <v>32</v>
      </c>
      <c r="BM39" s="12">
        <v>8</v>
      </c>
      <c r="BN39" s="12">
        <v>9</v>
      </c>
      <c r="BO39" s="12">
        <v>3.3</v>
      </c>
      <c r="BQ39" s="12"/>
      <c r="BW39" s="39"/>
      <c r="BX39" s="12">
        <v>34</v>
      </c>
      <c r="CA39" s="12">
        <v>2</v>
      </c>
      <c r="CB39" s="12">
        <v>3</v>
      </c>
      <c r="CC39" s="12">
        <v>2</v>
      </c>
      <c r="CD39" s="12">
        <v>32</v>
      </c>
      <c r="CE39" s="12">
        <v>2</v>
      </c>
      <c r="CF39" s="12">
        <v>8</v>
      </c>
      <c r="CG39" s="12">
        <v>0.9</v>
      </c>
      <c r="CI39" s="12"/>
      <c r="CJ39" s="12"/>
    </row>
    <row r="40" spans="1:92" x14ac:dyDescent="0.25">
      <c r="A40" s="2" t="s">
        <v>79</v>
      </c>
      <c r="B40" s="43">
        <v>44869</v>
      </c>
      <c r="C40" s="15">
        <v>1856</v>
      </c>
      <c r="D40" s="12">
        <f t="shared" si="19"/>
        <v>45</v>
      </c>
      <c r="E40" s="12" t="e">
        <f t="shared" si="20"/>
        <v>#DIV/0!</v>
      </c>
      <c r="F40" s="12" t="e">
        <f t="shared" si="21"/>
        <v>#DIV/0!</v>
      </c>
      <c r="G40" s="12" t="e">
        <f t="shared" si="22"/>
        <v>#DIV/0!</v>
      </c>
      <c r="H40" s="12" t="e">
        <f t="shared" si="23"/>
        <v>#DIV/0!</v>
      </c>
      <c r="I40" s="12" t="e">
        <f t="shared" si="24"/>
        <v>#DIV/0!</v>
      </c>
      <c r="J40" s="12">
        <f t="shared" si="25"/>
        <v>62.75</v>
      </c>
      <c r="K40" s="12">
        <f t="shared" si="26"/>
        <v>6.25</v>
      </c>
      <c r="L40" s="12">
        <f t="shared" si="27"/>
        <v>8.5</v>
      </c>
      <c r="M40" s="12">
        <f t="shared" si="28"/>
        <v>5.6749999999999998</v>
      </c>
      <c r="N40" s="12" t="e">
        <f t="shared" si="29"/>
        <v>#DIV/0!</v>
      </c>
      <c r="O40" s="12" t="e">
        <f t="shared" si="30"/>
        <v>#DIV/0!</v>
      </c>
      <c r="P40" s="12" t="e">
        <f t="shared" si="14"/>
        <v>#DIV/0!</v>
      </c>
      <c r="Q40" s="12" t="e">
        <f t="shared" si="15"/>
        <v>#DIV/0!</v>
      </c>
      <c r="R40" s="12" t="e">
        <f t="shared" si="16"/>
        <v>#DIV/0!</v>
      </c>
      <c r="S40" s="12" t="e">
        <f t="shared" si="17"/>
        <v>#DIV/0!</v>
      </c>
      <c r="T40" s="12" t="e">
        <f t="shared" si="18"/>
        <v>#DIV/0!</v>
      </c>
      <c r="U40" s="39"/>
      <c r="V40" s="12">
        <v>60</v>
      </c>
      <c r="AB40" s="12">
        <v>61</v>
      </c>
      <c r="AC40" s="12">
        <v>10</v>
      </c>
      <c r="AD40" s="12">
        <v>9</v>
      </c>
      <c r="AE40" s="12">
        <v>16.399999999999999</v>
      </c>
      <c r="AI40" s="12"/>
      <c r="AJ40" s="12"/>
      <c r="AK40" s="12"/>
      <c r="AM40" s="39"/>
      <c r="AN40" s="12">
        <v>40</v>
      </c>
      <c r="AT40" s="12">
        <v>60</v>
      </c>
      <c r="AU40" s="12">
        <v>7</v>
      </c>
      <c r="AV40" s="12">
        <v>8</v>
      </c>
      <c r="AW40" s="12">
        <v>3</v>
      </c>
      <c r="AY40" s="12"/>
      <c r="BA40" s="12"/>
      <c r="BB40" s="12"/>
      <c r="BC40" s="12"/>
      <c r="BE40" s="39"/>
      <c r="BF40" s="12">
        <v>40</v>
      </c>
      <c r="BL40" s="12">
        <v>65</v>
      </c>
      <c r="BM40" s="12">
        <v>6</v>
      </c>
      <c r="BN40" s="12">
        <v>8</v>
      </c>
      <c r="BO40" s="12">
        <v>2.8</v>
      </c>
      <c r="BQ40" s="12"/>
      <c r="BW40" s="39"/>
      <c r="BX40" s="12">
        <v>40</v>
      </c>
      <c r="CD40" s="12">
        <v>65</v>
      </c>
      <c r="CE40" s="12">
        <v>2</v>
      </c>
      <c r="CF40" s="12">
        <v>9</v>
      </c>
      <c r="CG40" s="12">
        <v>0.5</v>
      </c>
      <c r="CI40" s="12"/>
      <c r="CJ40" s="12"/>
    </row>
    <row r="41" spans="1:92" x14ac:dyDescent="0.25">
      <c r="A41" s="2" t="s">
        <v>79</v>
      </c>
      <c r="B41" s="43">
        <v>44888</v>
      </c>
      <c r="C41" s="15">
        <v>2163</v>
      </c>
      <c r="D41" s="12">
        <f t="shared" si="19"/>
        <v>43.75</v>
      </c>
      <c r="E41" s="12" t="e">
        <f t="shared" si="20"/>
        <v>#DIV/0!</v>
      </c>
      <c r="F41" s="12" t="e">
        <f t="shared" si="21"/>
        <v>#DIV/0!</v>
      </c>
      <c r="G41" s="12" t="e">
        <f t="shared" si="22"/>
        <v>#DIV/0!</v>
      </c>
      <c r="H41" s="12" t="e">
        <f t="shared" si="23"/>
        <v>#DIV/0!</v>
      </c>
      <c r="I41" s="12" t="e">
        <f t="shared" si="24"/>
        <v>#DIV/0!</v>
      </c>
      <c r="J41" s="12">
        <f t="shared" si="25"/>
        <v>69</v>
      </c>
      <c r="K41" s="12">
        <f t="shared" si="26"/>
        <v>6.5</v>
      </c>
      <c r="L41" s="12">
        <f t="shared" si="27"/>
        <v>7.25</v>
      </c>
      <c r="M41" s="12">
        <f t="shared" si="28"/>
        <v>2.0999999999999996</v>
      </c>
      <c r="N41" s="12" t="e">
        <f t="shared" si="29"/>
        <v>#DIV/0!</v>
      </c>
      <c r="O41" s="12" t="e">
        <f t="shared" si="30"/>
        <v>#DIV/0!</v>
      </c>
      <c r="P41" s="12" t="e">
        <f t="shared" si="14"/>
        <v>#DIV/0!</v>
      </c>
      <c r="Q41" s="12" t="e">
        <f t="shared" si="15"/>
        <v>#DIV/0!</v>
      </c>
      <c r="R41" s="12" t="e">
        <f t="shared" si="16"/>
        <v>#DIV/0!</v>
      </c>
      <c r="S41" s="12" t="e">
        <f t="shared" si="17"/>
        <v>#DIV/0!</v>
      </c>
      <c r="T41" s="12" t="e">
        <f t="shared" si="18"/>
        <v>#DIV/0!</v>
      </c>
      <c r="U41" s="39"/>
      <c r="V41" s="12">
        <v>60</v>
      </c>
      <c r="AB41" s="12">
        <v>85</v>
      </c>
      <c r="AC41" s="12">
        <v>9</v>
      </c>
      <c r="AD41" s="12">
        <v>7</v>
      </c>
      <c r="AE41" s="12">
        <v>1.7</v>
      </c>
      <c r="AI41" s="12"/>
      <c r="AJ41" s="12"/>
      <c r="AK41" s="12"/>
      <c r="AM41" s="39"/>
      <c r="AN41" s="12">
        <v>40</v>
      </c>
      <c r="AT41" s="12">
        <v>61</v>
      </c>
      <c r="AU41" s="12">
        <v>8</v>
      </c>
      <c r="AV41" s="12">
        <v>7</v>
      </c>
      <c r="AW41" s="12">
        <v>5.0999999999999996</v>
      </c>
      <c r="AY41" s="12"/>
      <c r="BA41" s="12"/>
      <c r="BB41" s="12"/>
      <c r="BC41" s="12"/>
      <c r="BE41" s="39"/>
      <c r="BF41" s="12">
        <v>40</v>
      </c>
      <c r="BL41" s="12">
        <v>65</v>
      </c>
      <c r="BM41" s="12">
        <v>6</v>
      </c>
      <c r="BN41" s="12">
        <v>6</v>
      </c>
      <c r="BO41" s="12">
        <v>1.4</v>
      </c>
      <c r="BQ41" s="12"/>
      <c r="BW41" s="39"/>
      <c r="BX41" s="12">
        <v>35</v>
      </c>
      <c r="CD41" s="12">
        <v>65</v>
      </c>
      <c r="CE41" s="12">
        <v>3</v>
      </c>
      <c r="CF41" s="12">
        <v>9</v>
      </c>
      <c r="CG41" s="12">
        <v>0.2</v>
      </c>
      <c r="CI41" s="12"/>
      <c r="CJ41" s="12"/>
    </row>
    <row r="42" spans="1:92" x14ac:dyDescent="0.25">
      <c r="A42" s="2" t="s">
        <v>79</v>
      </c>
      <c r="B42" s="43">
        <v>44904</v>
      </c>
      <c r="C42" s="15">
        <v>2443</v>
      </c>
      <c r="D42" s="12">
        <f t="shared" si="19"/>
        <v>41.5</v>
      </c>
      <c r="E42" s="12" t="e">
        <f t="shared" si="20"/>
        <v>#DIV/0!</v>
      </c>
      <c r="F42" s="12" t="e">
        <f t="shared" si="21"/>
        <v>#DIV/0!</v>
      </c>
      <c r="G42" s="12" t="e">
        <f t="shared" si="22"/>
        <v>#DIV/0!</v>
      </c>
      <c r="H42" s="12" t="e">
        <f t="shared" si="23"/>
        <v>#DIV/0!</v>
      </c>
      <c r="I42" s="12">
        <f t="shared" si="24"/>
        <v>3.25</v>
      </c>
      <c r="J42" s="12">
        <f t="shared" si="25"/>
        <v>92</v>
      </c>
      <c r="K42" s="12">
        <f t="shared" si="26"/>
        <v>5</v>
      </c>
      <c r="L42" s="12">
        <f t="shared" si="27"/>
        <v>5</v>
      </c>
      <c r="M42" s="12" t="e">
        <f t="shared" si="28"/>
        <v>#DIV/0!</v>
      </c>
      <c r="N42" s="12">
        <f t="shared" si="29"/>
        <v>15.299999999999997</v>
      </c>
      <c r="O42" s="12">
        <f t="shared" si="30"/>
        <v>6.669999999999999</v>
      </c>
      <c r="P42" s="12">
        <f t="shared" si="14"/>
        <v>28.557499999999997</v>
      </c>
      <c r="Q42" s="12">
        <f t="shared" si="15"/>
        <v>8.5249999999999986</v>
      </c>
      <c r="R42" s="12">
        <f t="shared" si="16"/>
        <v>5.1749999999999998</v>
      </c>
      <c r="S42" s="12">
        <f t="shared" si="17"/>
        <v>1.6</v>
      </c>
      <c r="T42" s="12">
        <f t="shared" si="18"/>
        <v>81.5</v>
      </c>
      <c r="U42" s="39"/>
      <c r="V42" s="12">
        <v>75</v>
      </c>
      <c r="AA42" s="12">
        <v>7</v>
      </c>
      <c r="AB42" s="12">
        <v>92</v>
      </c>
      <c r="AC42" s="12">
        <v>5</v>
      </c>
      <c r="AD42" s="12">
        <v>5</v>
      </c>
      <c r="AF42" s="12">
        <v>39.799999999999997</v>
      </c>
      <c r="AG42" s="12">
        <v>16.899999999999999</v>
      </c>
      <c r="AH42" s="12">
        <v>32.6</v>
      </c>
      <c r="AI42" s="74">
        <v>22.9</v>
      </c>
      <c r="AJ42" s="74">
        <v>12</v>
      </c>
      <c r="AK42" s="74">
        <v>4.9000000000000004</v>
      </c>
      <c r="AL42" s="12">
        <v>112</v>
      </c>
      <c r="AM42" s="39"/>
      <c r="AN42" s="12">
        <v>16</v>
      </c>
      <c r="AS42" s="12">
        <v>1</v>
      </c>
      <c r="AT42" s="12">
        <v>92</v>
      </c>
      <c r="AX42" s="12">
        <v>7.8</v>
      </c>
      <c r="AY42" s="12">
        <v>4.08</v>
      </c>
      <c r="AZ42" s="12">
        <v>31</v>
      </c>
      <c r="BA42" s="74">
        <v>4.2</v>
      </c>
      <c r="BB42" s="74">
        <v>3</v>
      </c>
      <c r="BC42" s="74">
        <v>0.6</v>
      </c>
      <c r="BD42" s="12">
        <v>28</v>
      </c>
      <c r="BE42" s="39"/>
      <c r="BF42" s="12">
        <v>40</v>
      </c>
      <c r="BK42" s="12">
        <v>1</v>
      </c>
      <c r="BL42" s="12">
        <v>92</v>
      </c>
      <c r="BP42" s="12">
        <v>9.8000000000000007</v>
      </c>
      <c r="BQ42" s="12">
        <v>3.89</v>
      </c>
      <c r="BR42" s="12">
        <v>26.5</v>
      </c>
      <c r="BS42" s="74">
        <v>5</v>
      </c>
      <c r="BT42" s="74">
        <v>4.3</v>
      </c>
      <c r="BU42" s="74">
        <v>0.5</v>
      </c>
      <c r="BV42" s="12">
        <v>85</v>
      </c>
      <c r="BW42" s="39"/>
      <c r="BX42" s="12">
        <v>35</v>
      </c>
      <c r="CC42" s="12">
        <v>0</v>
      </c>
      <c r="CD42" s="12">
        <v>92</v>
      </c>
      <c r="CH42" s="12">
        <v>3.8</v>
      </c>
      <c r="CI42" s="12">
        <v>1.81</v>
      </c>
      <c r="CJ42" s="12">
        <v>24.13</v>
      </c>
      <c r="CK42" s="74">
        <v>2</v>
      </c>
      <c r="CL42" s="74">
        <v>1.4</v>
      </c>
      <c r="CM42" s="74">
        <v>0.4</v>
      </c>
      <c r="CN42" s="74">
        <v>101</v>
      </c>
    </row>
    <row r="43" spans="1:92" x14ac:dyDescent="0.25">
      <c r="A43" s="2" t="s">
        <v>79</v>
      </c>
      <c r="B43" s="43">
        <v>45051</v>
      </c>
      <c r="C43" s="15">
        <v>9.25</v>
      </c>
      <c r="D43" s="12" t="e">
        <f t="shared" si="19"/>
        <v>#DIV/0!</v>
      </c>
      <c r="E43" s="12" t="e">
        <f t="shared" si="20"/>
        <v>#DIV/0!</v>
      </c>
      <c r="F43" s="12" t="e">
        <f t="shared" si="21"/>
        <v>#DIV/0!</v>
      </c>
      <c r="G43" s="12" t="e">
        <f t="shared" si="22"/>
        <v>#DIV/0!</v>
      </c>
      <c r="H43" s="12" t="e">
        <f t="shared" si="23"/>
        <v>#DIV/0!</v>
      </c>
      <c r="I43" s="12" t="e">
        <f t="shared" si="24"/>
        <v>#DIV/0!</v>
      </c>
      <c r="J43" s="12" t="e">
        <f t="shared" si="25"/>
        <v>#DIV/0!</v>
      </c>
      <c r="K43" s="12" t="e">
        <f t="shared" si="26"/>
        <v>#DIV/0!</v>
      </c>
      <c r="L43" s="12" t="e">
        <f t="shared" si="27"/>
        <v>#DIV/0!</v>
      </c>
      <c r="M43" s="12" t="e">
        <f t="shared" si="28"/>
        <v>#DIV/0!</v>
      </c>
      <c r="N43" s="12" t="e">
        <f t="shared" si="29"/>
        <v>#DIV/0!</v>
      </c>
      <c r="O43" s="12" t="e">
        <f t="shared" si="30"/>
        <v>#DIV/0!</v>
      </c>
      <c r="P43" s="12" t="e">
        <f t="shared" si="14"/>
        <v>#DIV/0!</v>
      </c>
      <c r="Q43" s="12" t="e">
        <f t="shared" si="15"/>
        <v>#DIV/0!</v>
      </c>
      <c r="R43" s="12" t="e">
        <f t="shared" si="16"/>
        <v>#DIV/0!</v>
      </c>
      <c r="S43" s="12" t="e">
        <f t="shared" si="17"/>
        <v>#DIV/0!</v>
      </c>
      <c r="T43" s="12" t="e">
        <f t="shared" si="18"/>
        <v>#DIV/0!</v>
      </c>
      <c r="U43" s="39"/>
      <c r="AI43" s="12"/>
      <c r="AJ43" s="12"/>
      <c r="AK43" s="12"/>
      <c r="AM43" s="39"/>
      <c r="AY43" s="12"/>
      <c r="BA43" s="12"/>
      <c r="BB43" s="12"/>
      <c r="BC43" s="12"/>
      <c r="BE43" s="39"/>
      <c r="BQ43" s="12"/>
      <c r="BW43" s="39"/>
      <c r="CI43" s="12"/>
      <c r="CJ43" s="12"/>
    </row>
    <row r="44" spans="1:92" x14ac:dyDescent="0.25">
      <c r="A44" s="2" t="s">
        <v>79</v>
      </c>
      <c r="B44" s="43">
        <v>45131</v>
      </c>
      <c r="C44" s="15">
        <v>734</v>
      </c>
      <c r="D44" s="12">
        <f t="shared" si="19"/>
        <v>6</v>
      </c>
      <c r="E44" s="12" t="e">
        <f t="shared" si="20"/>
        <v>#DIV/0!</v>
      </c>
      <c r="F44" s="12" t="e">
        <f t="shared" si="21"/>
        <v>#DIV/0!</v>
      </c>
      <c r="G44" s="12" t="e">
        <f t="shared" si="22"/>
        <v>#DIV/0!</v>
      </c>
      <c r="H44" s="12" t="e">
        <f t="shared" si="23"/>
        <v>#DIV/0!</v>
      </c>
      <c r="I44" s="12">
        <f t="shared" si="24"/>
        <v>7</v>
      </c>
      <c r="J44" s="12">
        <f t="shared" ref="J44:L47" si="31">AVERAGE(AB44,AT44,BL44,CD44)</f>
        <v>25</v>
      </c>
      <c r="K44" s="12">
        <f t="shared" si="31"/>
        <v>10</v>
      </c>
      <c r="L44" s="12" t="e">
        <f t="shared" si="31"/>
        <v>#DIV/0!</v>
      </c>
      <c r="M44" s="12" t="e">
        <f t="shared" ref="M44:M47" si="32">AVERAGE(AE44,AW44,BO44,CG44)</f>
        <v>#DIV/0!</v>
      </c>
      <c r="N44" s="12" t="e">
        <f t="shared" ref="N44:N47" si="33">AVERAGE(AF44,AX44,BP44,CH44)</f>
        <v>#DIV/0!</v>
      </c>
      <c r="O44" s="12" t="e">
        <f t="shared" ref="O44:O47" si="34">AVERAGE(AG44,AY44,BQ44,CI44)</f>
        <v>#DIV/0!</v>
      </c>
      <c r="P44" s="12" t="e">
        <f t="shared" ref="P44:P47" si="35">AVERAGE(AH44,AZ44,BR44,CJ44)</f>
        <v>#DIV/0!</v>
      </c>
      <c r="Q44" s="12" t="e">
        <f t="shared" ref="Q44:Q47" si="36">AVERAGE(AI44,BA44,BS44,CK44)</f>
        <v>#DIV/0!</v>
      </c>
      <c r="R44" s="12" t="e">
        <f t="shared" ref="R44:R47" si="37">AVERAGE(AJ44,BB44,BT44,CL44)</f>
        <v>#DIV/0!</v>
      </c>
      <c r="S44" s="12" t="e">
        <f t="shared" ref="S44:S47" si="38">AVERAGE(AK44,BC44,BU44,CM44)</f>
        <v>#DIV/0!</v>
      </c>
      <c r="T44" s="12" t="e">
        <f t="shared" ref="T44:T47" si="39">AVERAGE(AL44,BD44,BV44,CN44)</f>
        <v>#DIV/0!</v>
      </c>
      <c r="U44" s="39"/>
      <c r="V44" s="12">
        <v>6</v>
      </c>
      <c r="AA44" s="12">
        <v>5</v>
      </c>
      <c r="AB44" s="12">
        <v>24</v>
      </c>
      <c r="AC44" s="12">
        <v>10</v>
      </c>
      <c r="AI44" s="12"/>
      <c r="AJ44" s="12"/>
      <c r="AK44" s="12"/>
      <c r="AM44" s="39"/>
      <c r="AN44" s="12">
        <v>3</v>
      </c>
      <c r="AS44" s="12">
        <v>5</v>
      </c>
      <c r="AT44" s="12">
        <v>24</v>
      </c>
      <c r="AU44" s="12">
        <v>10</v>
      </c>
      <c r="AY44" s="12"/>
      <c r="BA44" s="12"/>
      <c r="BB44" s="12"/>
      <c r="BC44" s="12"/>
      <c r="BE44" s="39"/>
      <c r="BF44" s="12">
        <v>5</v>
      </c>
      <c r="BK44" s="12">
        <v>8</v>
      </c>
      <c r="BL44" s="12">
        <v>27</v>
      </c>
      <c r="BM44" s="12">
        <v>10</v>
      </c>
      <c r="BQ44" s="12"/>
      <c r="BW44" s="39"/>
      <c r="BX44" s="12">
        <v>10</v>
      </c>
      <c r="CC44" s="12">
        <v>6</v>
      </c>
      <c r="CD44" s="12">
        <v>25</v>
      </c>
      <c r="CE44" s="12">
        <v>10</v>
      </c>
      <c r="CI44" s="12"/>
      <c r="CJ44" s="12"/>
    </row>
    <row r="45" spans="1:92" x14ac:dyDescent="0.25">
      <c r="A45" s="2" t="s">
        <v>79</v>
      </c>
      <c r="B45" s="43">
        <v>45202</v>
      </c>
      <c r="C45" s="15">
        <v>1553</v>
      </c>
      <c r="D45" s="12">
        <f t="shared" si="19"/>
        <v>40</v>
      </c>
      <c r="E45" s="12" t="e">
        <f t="shared" si="20"/>
        <v>#DIV/0!</v>
      </c>
      <c r="F45" s="12" t="e">
        <f t="shared" si="21"/>
        <v>#DIV/0!</v>
      </c>
      <c r="G45" s="12" t="e">
        <f t="shared" si="22"/>
        <v>#DIV/0!</v>
      </c>
      <c r="H45" s="12" t="e">
        <f t="shared" si="23"/>
        <v>#DIV/0!</v>
      </c>
      <c r="I45" s="12">
        <f t="shared" si="24"/>
        <v>3.75</v>
      </c>
      <c r="J45" s="12">
        <f t="shared" si="31"/>
        <v>60</v>
      </c>
      <c r="K45" s="12">
        <f t="shared" si="31"/>
        <v>6</v>
      </c>
      <c r="L45" s="12" t="e">
        <f t="shared" si="31"/>
        <v>#DIV/0!</v>
      </c>
      <c r="M45" s="12" t="e">
        <f t="shared" si="32"/>
        <v>#DIV/0!</v>
      </c>
      <c r="N45" s="12" t="e">
        <f t="shared" si="33"/>
        <v>#DIV/0!</v>
      </c>
      <c r="O45" s="12" t="e">
        <f t="shared" si="34"/>
        <v>#DIV/0!</v>
      </c>
      <c r="P45" s="12" t="e">
        <f t="shared" si="35"/>
        <v>#DIV/0!</v>
      </c>
      <c r="Q45" s="12" t="e">
        <f t="shared" si="36"/>
        <v>#DIV/0!</v>
      </c>
      <c r="R45" s="12" t="e">
        <f t="shared" si="37"/>
        <v>#DIV/0!</v>
      </c>
      <c r="S45" s="12" t="e">
        <f t="shared" si="38"/>
        <v>#DIV/0!</v>
      </c>
      <c r="T45" s="12" t="e">
        <f t="shared" si="39"/>
        <v>#DIV/0!</v>
      </c>
      <c r="U45" s="39"/>
      <c r="V45" s="12">
        <v>30</v>
      </c>
      <c r="AA45" s="12">
        <v>2</v>
      </c>
      <c r="AB45" s="12">
        <v>60</v>
      </c>
      <c r="AC45" s="12">
        <v>2</v>
      </c>
      <c r="AI45" s="12"/>
      <c r="AJ45" s="12"/>
      <c r="AK45" s="12"/>
      <c r="AM45" s="39"/>
      <c r="AN45" s="12">
        <v>50</v>
      </c>
      <c r="AS45" s="12">
        <v>3</v>
      </c>
      <c r="AT45" s="12">
        <v>60</v>
      </c>
      <c r="AU45" s="12">
        <v>8</v>
      </c>
      <c r="AY45" s="12"/>
      <c r="BA45" s="12"/>
      <c r="BB45" s="12"/>
      <c r="BC45" s="12"/>
      <c r="BE45" s="39"/>
      <c r="BF45" s="12">
        <v>30</v>
      </c>
      <c r="BK45" s="12">
        <v>2</v>
      </c>
      <c r="BL45" s="12">
        <v>60</v>
      </c>
      <c r="BM45" s="12">
        <v>8</v>
      </c>
      <c r="BQ45" s="12"/>
      <c r="BW45" s="39"/>
      <c r="BX45" s="12">
        <v>50</v>
      </c>
      <c r="CC45" s="12">
        <v>4</v>
      </c>
      <c r="CD45" s="12">
        <v>60</v>
      </c>
      <c r="CE45" s="12">
        <v>6</v>
      </c>
      <c r="CI45" s="12"/>
      <c r="CJ45" s="12"/>
    </row>
    <row r="46" spans="1:92" x14ac:dyDescent="0.25">
      <c r="A46" s="2" t="s">
        <v>79</v>
      </c>
      <c r="B46" s="43">
        <v>45226</v>
      </c>
      <c r="D46" s="12" t="e">
        <f t="shared" si="19"/>
        <v>#DIV/0!</v>
      </c>
      <c r="E46" s="12" t="e">
        <f t="shared" si="20"/>
        <v>#DIV/0!</v>
      </c>
      <c r="F46" s="12" t="e">
        <f t="shared" si="21"/>
        <v>#DIV/0!</v>
      </c>
      <c r="G46" s="12" t="e">
        <f t="shared" si="22"/>
        <v>#DIV/0!</v>
      </c>
      <c r="H46" s="12" t="e">
        <f t="shared" si="23"/>
        <v>#DIV/0!</v>
      </c>
      <c r="I46" s="12" t="e">
        <f t="shared" si="24"/>
        <v>#DIV/0!</v>
      </c>
      <c r="J46" s="12">
        <f t="shared" si="31"/>
        <v>64</v>
      </c>
      <c r="K46" s="12" t="e">
        <f t="shared" si="31"/>
        <v>#DIV/0!</v>
      </c>
      <c r="L46" s="12" t="e">
        <f t="shared" si="31"/>
        <v>#DIV/0!</v>
      </c>
      <c r="M46" s="12" t="e">
        <f t="shared" si="32"/>
        <v>#DIV/0!</v>
      </c>
      <c r="N46" s="12" t="e">
        <f t="shared" si="33"/>
        <v>#DIV/0!</v>
      </c>
      <c r="O46" s="12" t="e">
        <f t="shared" si="34"/>
        <v>#DIV/0!</v>
      </c>
      <c r="P46" s="12" t="e">
        <f t="shared" si="35"/>
        <v>#DIV/0!</v>
      </c>
      <c r="Q46" s="12" t="e">
        <f t="shared" si="36"/>
        <v>#DIV/0!</v>
      </c>
      <c r="R46" s="12" t="e">
        <f t="shared" si="37"/>
        <v>#DIV/0!</v>
      </c>
      <c r="S46" s="12" t="e">
        <f t="shared" si="38"/>
        <v>#DIV/0!</v>
      </c>
      <c r="T46" s="12" t="e">
        <f t="shared" si="39"/>
        <v>#DIV/0!</v>
      </c>
      <c r="U46" s="39"/>
      <c r="AB46" s="12">
        <v>61</v>
      </c>
      <c r="AI46" s="12"/>
      <c r="AJ46" s="12"/>
      <c r="AK46" s="12"/>
      <c r="AM46" s="39"/>
      <c r="AT46" s="12">
        <v>65</v>
      </c>
      <c r="AY46" s="12"/>
      <c r="BA46" s="12"/>
      <c r="BB46" s="12"/>
      <c r="BC46" s="12"/>
      <c r="BE46" s="39"/>
      <c r="BL46" s="12">
        <v>65</v>
      </c>
      <c r="BQ46" s="12"/>
      <c r="BW46" s="39"/>
      <c r="CD46" s="12">
        <v>65</v>
      </c>
      <c r="CI46" s="12"/>
      <c r="CJ46" s="12"/>
    </row>
    <row r="47" spans="1:92" x14ac:dyDescent="0.25">
      <c r="A47" s="2" t="s">
        <v>79</v>
      </c>
      <c r="B47" s="43">
        <v>45247</v>
      </c>
      <c r="D47" s="12" t="e">
        <f t="shared" si="19"/>
        <v>#DIV/0!</v>
      </c>
      <c r="E47" s="12" t="e">
        <f t="shared" si="20"/>
        <v>#DIV/0!</v>
      </c>
      <c r="F47" s="12" t="e">
        <f t="shared" si="21"/>
        <v>#DIV/0!</v>
      </c>
      <c r="G47" s="12" t="e">
        <f t="shared" si="22"/>
        <v>#DIV/0!</v>
      </c>
      <c r="H47" s="12" t="e">
        <f t="shared" si="23"/>
        <v>#DIV/0!</v>
      </c>
      <c r="I47" s="12">
        <f t="shared" si="24"/>
        <v>4</v>
      </c>
      <c r="J47" s="12">
        <f t="shared" si="31"/>
        <v>92</v>
      </c>
      <c r="K47" s="12">
        <f t="shared" si="31"/>
        <v>6</v>
      </c>
      <c r="L47" s="12" t="e">
        <f t="shared" si="31"/>
        <v>#DIV/0!</v>
      </c>
      <c r="M47" s="12" t="e">
        <f t="shared" si="32"/>
        <v>#DIV/0!</v>
      </c>
      <c r="N47" s="12">
        <f t="shared" si="33"/>
        <v>34.195</v>
      </c>
      <c r="O47" s="12">
        <f t="shared" si="34"/>
        <v>12.195</v>
      </c>
      <c r="P47" s="12">
        <f t="shared" si="35"/>
        <v>36.783333333333331</v>
      </c>
      <c r="Q47" s="12" t="e">
        <f t="shared" si="36"/>
        <v>#DIV/0!</v>
      </c>
      <c r="R47" s="12" t="e">
        <f t="shared" si="37"/>
        <v>#DIV/0!</v>
      </c>
      <c r="S47" s="12" t="e">
        <f t="shared" si="38"/>
        <v>#DIV/0!</v>
      </c>
      <c r="T47" s="12" t="e">
        <f t="shared" si="39"/>
        <v>#DIV/0!</v>
      </c>
      <c r="U47" s="39"/>
      <c r="AA47" s="12">
        <v>3</v>
      </c>
      <c r="AB47" s="12">
        <v>92</v>
      </c>
      <c r="AC47" s="12">
        <v>2</v>
      </c>
      <c r="AF47" s="75">
        <v>3.4169999999999998</v>
      </c>
      <c r="AG47" s="75">
        <v>0.41699999999999998</v>
      </c>
      <c r="AH47" s="75">
        <v>32.5</v>
      </c>
      <c r="AI47" s="12"/>
      <c r="AJ47" s="12"/>
      <c r="AK47" s="12"/>
      <c r="AM47" s="39"/>
      <c r="AT47" s="12">
        <v>92</v>
      </c>
      <c r="AU47" s="12">
        <v>9</v>
      </c>
      <c r="AX47" s="75">
        <v>56.963000000000001</v>
      </c>
      <c r="AY47" s="75">
        <v>20.963000000000001</v>
      </c>
      <c r="AZ47" s="75">
        <v>37.733333333333327</v>
      </c>
      <c r="BA47" s="12"/>
      <c r="BB47" s="12"/>
      <c r="BC47" s="12"/>
      <c r="BE47" s="39"/>
      <c r="BL47" s="12">
        <v>92</v>
      </c>
      <c r="BM47" s="12">
        <v>8</v>
      </c>
      <c r="BP47" s="75">
        <v>29</v>
      </c>
      <c r="BQ47" s="75">
        <v>10</v>
      </c>
      <c r="BR47" s="75">
        <v>37.666666666666664</v>
      </c>
      <c r="BW47" s="39"/>
      <c r="CD47" s="12">
        <v>92</v>
      </c>
      <c r="CE47" s="12">
        <v>5</v>
      </c>
      <c r="CH47" s="75">
        <v>47.4</v>
      </c>
      <c r="CI47" s="75">
        <v>17.399999999999999</v>
      </c>
      <c r="CJ47" s="75">
        <v>39.233333333333334</v>
      </c>
    </row>
    <row r="48" spans="1:92" x14ac:dyDescent="0.25">
      <c r="A48" s="2" t="s">
        <v>441</v>
      </c>
      <c r="Q48" s="12"/>
      <c r="R48" s="12"/>
      <c r="S48" s="12"/>
      <c r="U48" s="39"/>
      <c r="AI48" s="12"/>
      <c r="AJ48" s="12"/>
      <c r="AK48" s="12"/>
      <c r="AM48" s="39"/>
      <c r="AY48" s="12"/>
      <c r="BA48" s="12"/>
      <c r="BB48" s="12"/>
      <c r="BC48" s="12"/>
      <c r="BE48" s="39"/>
      <c r="BQ48" s="12"/>
      <c r="BW48" s="39"/>
      <c r="CI48" s="12"/>
      <c r="CJ48" s="12"/>
    </row>
    <row r="49" spans="1:88" x14ac:dyDescent="0.25">
      <c r="A49" s="2"/>
      <c r="Q49" s="12"/>
      <c r="R49" s="12"/>
      <c r="S49" s="12"/>
      <c r="U49" s="39"/>
      <c r="AI49" s="12"/>
      <c r="AJ49" s="12"/>
      <c r="AK49" s="12"/>
      <c r="AM49" s="39"/>
      <c r="AY49" s="12"/>
      <c r="BA49" s="12"/>
      <c r="BB49" s="12"/>
      <c r="BC49" s="12"/>
      <c r="BE49" s="39"/>
      <c r="BQ49" s="12"/>
      <c r="BW49" s="39"/>
      <c r="CI49" s="12"/>
      <c r="CJ49" s="12"/>
    </row>
    <row r="50" spans="1:88" s="10" customFormat="1" x14ac:dyDescent="0.25">
      <c r="A50" s="9" t="s">
        <v>80</v>
      </c>
      <c r="B50" s="45">
        <v>44699</v>
      </c>
      <c r="C50" s="14">
        <v>10</v>
      </c>
      <c r="D50" s="38" t="e">
        <f t="shared" ref="D50:D71" si="40">AVERAGE(V50,AN50,BF50,BX50)</f>
        <v>#DIV/0!</v>
      </c>
      <c r="E50" s="38"/>
      <c r="F50" s="38"/>
      <c r="G50" s="38" t="e">
        <f t="shared" ref="G50:O50" si="41">AVERAGE(Y50,AQ50,BI50,CA50)</f>
        <v>#DIV/0!</v>
      </c>
      <c r="H50" s="38" t="e">
        <f t="shared" si="41"/>
        <v>#DIV/0!</v>
      </c>
      <c r="I50" s="38" t="e">
        <f t="shared" si="41"/>
        <v>#DIV/0!</v>
      </c>
      <c r="J50" s="38" t="e">
        <f t="shared" si="41"/>
        <v>#DIV/0!</v>
      </c>
      <c r="K50" s="38" t="e">
        <f t="shared" si="41"/>
        <v>#DIV/0!</v>
      </c>
      <c r="L50" s="38" t="e">
        <f t="shared" si="41"/>
        <v>#DIV/0!</v>
      </c>
      <c r="M50" s="38" t="e">
        <f t="shared" si="41"/>
        <v>#DIV/0!</v>
      </c>
      <c r="N50" s="38" t="e">
        <f t="shared" si="41"/>
        <v>#DIV/0!</v>
      </c>
      <c r="O50" s="38" t="e">
        <f t="shared" si="41"/>
        <v>#DIV/0!</v>
      </c>
      <c r="P50" s="12" t="e">
        <f t="shared" si="14"/>
        <v>#DIV/0!</v>
      </c>
      <c r="Q50" s="12" t="e">
        <f t="shared" si="15"/>
        <v>#DIV/0!</v>
      </c>
      <c r="R50" s="12" t="e">
        <f t="shared" si="16"/>
        <v>#DIV/0!</v>
      </c>
      <c r="S50" s="12" t="e">
        <f t="shared" si="17"/>
        <v>#DIV/0!</v>
      </c>
      <c r="T50" s="12" t="e">
        <f t="shared" si="18"/>
        <v>#DIV/0!</v>
      </c>
      <c r="U50" s="39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9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9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9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</row>
    <row r="51" spans="1:88" x14ac:dyDescent="0.25">
      <c r="A51" s="2" t="s">
        <v>80</v>
      </c>
      <c r="B51" s="43">
        <v>44714</v>
      </c>
      <c r="C51" s="15">
        <v>171</v>
      </c>
      <c r="D51" s="12">
        <f t="shared" si="40"/>
        <v>7.25</v>
      </c>
      <c r="E51" s="12">
        <f t="shared" ref="E51:E71" si="42">AVERAGE(W51,AO51,BG51,BY51)</f>
        <v>1</v>
      </c>
      <c r="F51" s="12" t="e">
        <f t="shared" ref="F51:F71" si="43">AVERAGE(X51,AP51,BH51,BZ51)</f>
        <v>#DIV/0!</v>
      </c>
      <c r="G51" s="12">
        <f t="shared" ref="G51:G71" si="44">AVERAGE(Y51,AQ51,BI51,CA51)</f>
        <v>1</v>
      </c>
      <c r="H51" s="12" t="e">
        <f t="shared" ref="H51:H71" si="45">AVERAGE(Z51,AR51,BJ51,CB51)</f>
        <v>#DIV/0!</v>
      </c>
      <c r="I51" s="12" t="e">
        <f t="shared" ref="I51:I71" si="46">AVERAGE(AA51,AS51,BK51,CC51)+1</f>
        <v>#DIV/0!</v>
      </c>
      <c r="J51" s="12">
        <f t="shared" ref="J51:J71" si="47">AVERAGE(AB51,AT51,BL51,CD51)</f>
        <v>11</v>
      </c>
      <c r="K51" s="12">
        <f t="shared" ref="K51:K71" si="48">AVERAGE(AC51,AU51,BM51,CE51)</f>
        <v>9.75</v>
      </c>
      <c r="L51" s="12">
        <f t="shared" ref="L51:L71" si="49">AVERAGE(AD51,AV51,BN51,CF51)</f>
        <v>1</v>
      </c>
      <c r="M51" s="12">
        <f t="shared" ref="M51:M71" si="50">AVERAGE(AE51,AW51,BO51,CG51)</f>
        <v>0.24000000000000002</v>
      </c>
      <c r="N51" s="12" t="e">
        <f t="shared" ref="N51:N71" si="51">AVERAGE(AF51,AX51,BP51,CH51)</f>
        <v>#DIV/0!</v>
      </c>
      <c r="O51" s="12" t="e">
        <f t="shared" ref="O51:O71" si="52">AVERAGE(AG51,AY51,BQ51,CI51)</f>
        <v>#DIV/0!</v>
      </c>
      <c r="P51" s="12" t="e">
        <f t="shared" si="14"/>
        <v>#DIV/0!</v>
      </c>
      <c r="Q51" s="12" t="e">
        <f t="shared" si="15"/>
        <v>#DIV/0!</v>
      </c>
      <c r="R51" s="12" t="e">
        <f t="shared" si="16"/>
        <v>#DIV/0!</v>
      </c>
      <c r="S51" s="12" t="e">
        <f t="shared" si="17"/>
        <v>#DIV/0!</v>
      </c>
      <c r="T51" s="12" t="e">
        <f t="shared" si="18"/>
        <v>#DIV/0!</v>
      </c>
      <c r="U51" s="39" t="s">
        <v>107</v>
      </c>
      <c r="V51" s="12">
        <v>7</v>
      </c>
      <c r="W51" s="12">
        <v>1</v>
      </c>
      <c r="Y51" s="12">
        <v>1</v>
      </c>
      <c r="AB51" s="12">
        <v>11</v>
      </c>
      <c r="AC51" s="12">
        <v>10</v>
      </c>
      <c r="AE51" s="12">
        <v>0.13</v>
      </c>
      <c r="AI51" s="12"/>
      <c r="AJ51" s="12"/>
      <c r="AK51" s="12"/>
      <c r="AM51" s="39" t="s">
        <v>110</v>
      </c>
      <c r="AN51" s="12">
        <v>7</v>
      </c>
      <c r="AO51" s="12">
        <v>1</v>
      </c>
      <c r="AQ51" s="12">
        <v>1</v>
      </c>
      <c r="AT51" s="12">
        <v>11</v>
      </c>
      <c r="AU51" s="12">
        <v>10</v>
      </c>
      <c r="AW51" s="12">
        <v>0.23</v>
      </c>
      <c r="AY51" s="12"/>
      <c r="BA51" s="12"/>
      <c r="BB51" s="12"/>
      <c r="BC51" s="12"/>
      <c r="BE51" s="39" t="s">
        <v>113</v>
      </c>
      <c r="BF51" s="12">
        <v>7</v>
      </c>
      <c r="BM51" s="12">
        <v>9</v>
      </c>
      <c r="BN51" s="12">
        <v>1</v>
      </c>
      <c r="BO51" s="12">
        <v>0.2</v>
      </c>
      <c r="BQ51" s="12"/>
      <c r="BW51" s="39" t="s">
        <v>115</v>
      </c>
      <c r="BX51" s="12">
        <v>8</v>
      </c>
      <c r="BY51" s="12">
        <v>1</v>
      </c>
      <c r="CA51" s="12">
        <v>1</v>
      </c>
      <c r="CD51" s="12">
        <v>11</v>
      </c>
      <c r="CE51" s="12">
        <v>10</v>
      </c>
      <c r="CG51" s="12">
        <v>0.4</v>
      </c>
      <c r="CI51" s="12"/>
      <c r="CJ51" s="12"/>
    </row>
    <row r="52" spans="1:88" x14ac:dyDescent="0.25">
      <c r="A52" s="2" t="s">
        <v>80</v>
      </c>
      <c r="B52" s="43">
        <v>44721</v>
      </c>
      <c r="C52" s="15">
        <v>226</v>
      </c>
      <c r="D52" s="12">
        <f t="shared" si="40"/>
        <v>7.5</v>
      </c>
      <c r="E52" s="12">
        <f t="shared" si="42"/>
        <v>1.4</v>
      </c>
      <c r="F52" s="12">
        <f t="shared" si="43"/>
        <v>0</v>
      </c>
      <c r="G52" s="12">
        <f t="shared" si="44"/>
        <v>1.4</v>
      </c>
      <c r="H52" s="12">
        <f t="shared" si="45"/>
        <v>0</v>
      </c>
      <c r="I52" s="12">
        <f t="shared" si="46"/>
        <v>1</v>
      </c>
      <c r="J52" s="12">
        <f t="shared" si="47"/>
        <v>11.25</v>
      </c>
      <c r="K52" s="12">
        <f t="shared" si="48"/>
        <v>10</v>
      </c>
      <c r="L52" s="12">
        <f t="shared" si="49"/>
        <v>2.5</v>
      </c>
      <c r="M52" s="12">
        <f t="shared" si="50"/>
        <v>0.70500000000000007</v>
      </c>
      <c r="N52" s="12" t="e">
        <f t="shared" si="51"/>
        <v>#DIV/0!</v>
      </c>
      <c r="O52" s="12" t="e">
        <f t="shared" si="52"/>
        <v>#DIV/0!</v>
      </c>
      <c r="P52" s="12" t="e">
        <f t="shared" si="14"/>
        <v>#DIV/0!</v>
      </c>
      <c r="Q52" s="12" t="e">
        <f t="shared" si="15"/>
        <v>#DIV/0!</v>
      </c>
      <c r="R52" s="12" t="e">
        <f t="shared" si="16"/>
        <v>#DIV/0!</v>
      </c>
      <c r="S52" s="12" t="e">
        <f t="shared" si="17"/>
        <v>#DIV/0!</v>
      </c>
      <c r="T52" s="12" t="e">
        <f t="shared" si="18"/>
        <v>#DIV/0!</v>
      </c>
      <c r="U52" s="39"/>
      <c r="V52" s="12">
        <v>6.7</v>
      </c>
      <c r="W52" s="12">
        <v>1</v>
      </c>
      <c r="X52" s="12">
        <v>0</v>
      </c>
      <c r="Y52" s="12">
        <v>1</v>
      </c>
      <c r="Z52" s="12">
        <v>0</v>
      </c>
      <c r="AA52" s="12">
        <v>0</v>
      </c>
      <c r="AB52" s="12">
        <v>11</v>
      </c>
      <c r="AC52" s="12">
        <v>10</v>
      </c>
      <c r="AD52" s="12">
        <v>3</v>
      </c>
      <c r="AE52" s="12">
        <v>0.24</v>
      </c>
      <c r="AI52" s="12"/>
      <c r="AJ52" s="12"/>
      <c r="AK52" s="12"/>
      <c r="AM52" s="39"/>
      <c r="AN52" s="12">
        <v>7</v>
      </c>
      <c r="AO52" s="12">
        <v>1.3</v>
      </c>
      <c r="AP52" s="12">
        <v>0</v>
      </c>
      <c r="AQ52" s="12">
        <v>1.3</v>
      </c>
      <c r="AR52" s="12">
        <v>0</v>
      </c>
      <c r="AS52" s="12">
        <v>0</v>
      </c>
      <c r="AT52" s="12">
        <v>11</v>
      </c>
      <c r="AU52" s="12">
        <v>10</v>
      </c>
      <c r="AW52" s="12">
        <v>0.78</v>
      </c>
      <c r="AY52" s="12"/>
      <c r="BA52" s="12"/>
      <c r="BB52" s="12"/>
      <c r="BC52" s="12"/>
      <c r="BE52" s="39"/>
      <c r="BF52" s="12">
        <v>7.3</v>
      </c>
      <c r="BG52" s="12">
        <v>1.3</v>
      </c>
      <c r="BH52" s="12">
        <v>0</v>
      </c>
      <c r="BI52" s="12">
        <v>1.3</v>
      </c>
      <c r="BJ52" s="12">
        <v>0</v>
      </c>
      <c r="BK52" s="12">
        <v>0</v>
      </c>
      <c r="BL52" s="12">
        <v>11</v>
      </c>
      <c r="BM52" s="12">
        <v>10</v>
      </c>
      <c r="BO52" s="12">
        <v>0.64</v>
      </c>
      <c r="BQ52" s="12"/>
      <c r="BW52" s="39"/>
      <c r="BX52" s="12">
        <v>9</v>
      </c>
      <c r="BY52" s="12">
        <v>2</v>
      </c>
      <c r="BZ52" s="12">
        <v>0</v>
      </c>
      <c r="CA52" s="12">
        <v>2</v>
      </c>
      <c r="CB52" s="12">
        <v>0</v>
      </c>
      <c r="CC52" s="12">
        <v>0</v>
      </c>
      <c r="CD52" s="12">
        <v>12</v>
      </c>
      <c r="CE52" s="12">
        <v>10</v>
      </c>
      <c r="CF52" s="12">
        <v>2</v>
      </c>
      <c r="CG52" s="12">
        <v>1.1599999999999999</v>
      </c>
      <c r="CI52" s="12"/>
      <c r="CJ52" s="12"/>
    </row>
    <row r="53" spans="1:88" x14ac:dyDescent="0.25">
      <c r="A53" s="2" t="s">
        <v>80</v>
      </c>
      <c r="B53" s="43">
        <v>44728</v>
      </c>
      <c r="C53" s="15">
        <v>282</v>
      </c>
      <c r="D53" s="12">
        <f t="shared" si="40"/>
        <v>7.75</v>
      </c>
      <c r="E53" s="12">
        <f t="shared" si="42"/>
        <v>2</v>
      </c>
      <c r="F53" s="12">
        <f t="shared" si="43"/>
        <v>0</v>
      </c>
      <c r="G53" s="12">
        <f t="shared" si="44"/>
        <v>2</v>
      </c>
      <c r="H53" s="12">
        <f t="shared" si="45"/>
        <v>0</v>
      </c>
      <c r="I53" s="12">
        <f t="shared" si="46"/>
        <v>1</v>
      </c>
      <c r="J53" s="12">
        <f t="shared" si="47"/>
        <v>12</v>
      </c>
      <c r="K53" s="12">
        <f t="shared" si="48"/>
        <v>10</v>
      </c>
      <c r="L53" s="12" t="e">
        <f t="shared" si="49"/>
        <v>#DIV/0!</v>
      </c>
      <c r="M53" s="12">
        <f t="shared" si="50"/>
        <v>2.2599999999999998</v>
      </c>
      <c r="N53" s="12" t="e">
        <f t="shared" si="51"/>
        <v>#DIV/0!</v>
      </c>
      <c r="O53" s="12" t="e">
        <f t="shared" si="52"/>
        <v>#DIV/0!</v>
      </c>
      <c r="P53" s="12" t="e">
        <f t="shared" si="14"/>
        <v>#DIV/0!</v>
      </c>
      <c r="Q53" s="12" t="e">
        <f t="shared" si="15"/>
        <v>#DIV/0!</v>
      </c>
      <c r="R53" s="12" t="e">
        <f t="shared" si="16"/>
        <v>#DIV/0!</v>
      </c>
      <c r="S53" s="12" t="e">
        <f t="shared" si="17"/>
        <v>#DIV/0!</v>
      </c>
      <c r="T53" s="12" t="e">
        <f t="shared" si="18"/>
        <v>#DIV/0!</v>
      </c>
      <c r="U53" s="39"/>
      <c r="V53" s="12">
        <v>7</v>
      </c>
      <c r="W53" s="12">
        <v>2</v>
      </c>
      <c r="X53" s="12">
        <v>0</v>
      </c>
      <c r="Y53" s="12">
        <v>2</v>
      </c>
      <c r="Z53" s="12">
        <v>0</v>
      </c>
      <c r="AA53" s="12">
        <v>0</v>
      </c>
      <c r="AB53" s="12">
        <v>12</v>
      </c>
      <c r="AC53" s="12">
        <v>10</v>
      </c>
      <c r="AE53" s="12">
        <v>1.1000000000000001</v>
      </c>
      <c r="AI53" s="12"/>
      <c r="AJ53" s="12"/>
      <c r="AK53" s="12"/>
      <c r="AM53" s="39"/>
      <c r="AN53" s="12">
        <v>7</v>
      </c>
      <c r="AO53" s="12">
        <v>2</v>
      </c>
      <c r="AP53" s="12">
        <v>0</v>
      </c>
      <c r="AQ53" s="12">
        <v>2</v>
      </c>
      <c r="AR53" s="12">
        <v>0</v>
      </c>
      <c r="AS53" s="12">
        <v>0</v>
      </c>
      <c r="AT53" s="12">
        <v>12</v>
      </c>
      <c r="AU53" s="12">
        <v>10</v>
      </c>
      <c r="AW53" s="12">
        <v>2.7</v>
      </c>
      <c r="AY53" s="12"/>
      <c r="BA53" s="12"/>
      <c r="BB53" s="12"/>
      <c r="BC53" s="12"/>
      <c r="BE53" s="39"/>
      <c r="BF53" s="12">
        <v>9</v>
      </c>
      <c r="BG53" s="12">
        <v>2</v>
      </c>
      <c r="BH53" s="12">
        <v>0</v>
      </c>
      <c r="BI53" s="12">
        <v>2</v>
      </c>
      <c r="BJ53" s="12">
        <v>0</v>
      </c>
      <c r="BK53" s="12">
        <v>0</v>
      </c>
      <c r="BL53" s="12">
        <v>12</v>
      </c>
      <c r="BM53" s="12">
        <v>10</v>
      </c>
      <c r="BO53" s="12">
        <v>2.48</v>
      </c>
      <c r="BQ53" s="12"/>
      <c r="BW53" s="39"/>
      <c r="BX53" s="12">
        <v>8</v>
      </c>
      <c r="BY53" s="12">
        <v>2</v>
      </c>
      <c r="BZ53" s="12">
        <v>0</v>
      </c>
      <c r="CA53" s="12">
        <v>2</v>
      </c>
      <c r="CB53" s="12">
        <v>0</v>
      </c>
      <c r="CC53" s="12">
        <v>0</v>
      </c>
      <c r="CD53" s="12">
        <v>12</v>
      </c>
      <c r="CE53" s="12">
        <v>10</v>
      </c>
      <c r="CG53" s="12">
        <v>2.76</v>
      </c>
      <c r="CI53" s="12"/>
      <c r="CJ53" s="12"/>
    </row>
    <row r="54" spans="1:88" x14ac:dyDescent="0.25">
      <c r="A54" s="2" t="s">
        <v>80</v>
      </c>
      <c r="B54" s="43">
        <v>44742</v>
      </c>
      <c r="C54" s="15">
        <v>408</v>
      </c>
      <c r="D54" s="12">
        <f t="shared" si="40"/>
        <v>7.75</v>
      </c>
      <c r="E54" s="12">
        <f t="shared" si="42"/>
        <v>4</v>
      </c>
      <c r="F54" s="12">
        <f t="shared" si="43"/>
        <v>0</v>
      </c>
      <c r="G54" s="12">
        <f t="shared" si="44"/>
        <v>4</v>
      </c>
      <c r="H54" s="12">
        <f t="shared" si="45"/>
        <v>0</v>
      </c>
      <c r="I54" s="12">
        <f t="shared" si="46"/>
        <v>2</v>
      </c>
      <c r="J54" s="12">
        <f t="shared" si="47"/>
        <v>21</v>
      </c>
      <c r="K54" s="12">
        <f t="shared" si="48"/>
        <v>10</v>
      </c>
      <c r="L54" s="12" t="e">
        <f t="shared" si="49"/>
        <v>#DIV/0!</v>
      </c>
      <c r="M54" s="12">
        <f t="shared" si="50"/>
        <v>10.34</v>
      </c>
      <c r="N54" s="12" t="e">
        <f t="shared" si="51"/>
        <v>#DIV/0!</v>
      </c>
      <c r="O54" s="12" t="e">
        <f t="shared" si="52"/>
        <v>#DIV/0!</v>
      </c>
      <c r="P54" s="12" t="e">
        <f t="shared" si="14"/>
        <v>#DIV/0!</v>
      </c>
      <c r="Q54" s="12" t="e">
        <f t="shared" si="15"/>
        <v>#DIV/0!</v>
      </c>
      <c r="R54" s="12" t="e">
        <f t="shared" si="16"/>
        <v>#DIV/0!</v>
      </c>
      <c r="S54" s="12" t="e">
        <f t="shared" si="17"/>
        <v>#DIV/0!</v>
      </c>
      <c r="T54" s="12" t="e">
        <f t="shared" si="18"/>
        <v>#DIV/0!</v>
      </c>
      <c r="U54" s="39"/>
      <c r="V54" s="12">
        <v>8</v>
      </c>
      <c r="W54" s="12">
        <v>4</v>
      </c>
      <c r="X54" s="12">
        <v>0</v>
      </c>
      <c r="Y54" s="12">
        <v>4</v>
      </c>
      <c r="Z54" s="12">
        <v>0</v>
      </c>
      <c r="AA54" s="12">
        <v>1</v>
      </c>
      <c r="AB54" s="12">
        <v>21</v>
      </c>
      <c r="AC54" s="12">
        <v>10</v>
      </c>
      <c r="AE54" s="12">
        <v>4.45</v>
      </c>
      <c r="AI54" s="12"/>
      <c r="AJ54" s="12"/>
      <c r="AK54" s="12"/>
      <c r="AM54" s="39"/>
      <c r="AN54" s="12">
        <v>8</v>
      </c>
      <c r="AO54" s="12">
        <v>4</v>
      </c>
      <c r="AP54" s="12">
        <v>0</v>
      </c>
      <c r="AQ54" s="12">
        <v>4</v>
      </c>
      <c r="AR54" s="12">
        <v>0</v>
      </c>
      <c r="AS54" s="12">
        <v>1</v>
      </c>
      <c r="AT54" s="12">
        <v>21</v>
      </c>
      <c r="AU54" s="12">
        <v>10</v>
      </c>
      <c r="AW54" s="12">
        <v>12.9</v>
      </c>
      <c r="AY54" s="12"/>
      <c r="BA54" s="12"/>
      <c r="BB54" s="12"/>
      <c r="BC54" s="12"/>
      <c r="BE54" s="39"/>
      <c r="BF54" s="12">
        <v>7</v>
      </c>
      <c r="BG54" s="12">
        <v>4</v>
      </c>
      <c r="BH54" s="12">
        <v>0</v>
      </c>
      <c r="BI54" s="12">
        <v>4</v>
      </c>
      <c r="BJ54" s="12">
        <v>0</v>
      </c>
      <c r="BK54" s="12">
        <v>1</v>
      </c>
      <c r="BL54" s="12">
        <v>21</v>
      </c>
      <c r="BM54" s="12">
        <v>10</v>
      </c>
      <c r="BO54" s="12">
        <v>9.67</v>
      </c>
      <c r="BQ54" s="12"/>
      <c r="BW54" s="39"/>
      <c r="BX54" s="12">
        <v>8</v>
      </c>
      <c r="BY54" s="12">
        <v>4</v>
      </c>
      <c r="BZ54" s="12">
        <v>0</v>
      </c>
      <c r="CA54" s="12">
        <v>4</v>
      </c>
      <c r="CB54" s="12">
        <v>0</v>
      </c>
      <c r="CC54" s="12">
        <v>1</v>
      </c>
      <c r="CD54" s="12">
        <v>21</v>
      </c>
      <c r="CE54" s="12">
        <v>10</v>
      </c>
      <c r="CG54" s="12">
        <v>14.34</v>
      </c>
      <c r="CI54" s="12"/>
      <c r="CJ54" s="12"/>
    </row>
    <row r="55" spans="1:88" x14ac:dyDescent="0.25">
      <c r="A55" s="2" t="s">
        <v>80</v>
      </c>
      <c r="B55" s="43">
        <v>44749</v>
      </c>
      <c r="C55" s="15">
        <v>486</v>
      </c>
      <c r="D55" s="12">
        <f t="shared" si="40"/>
        <v>8</v>
      </c>
      <c r="E55" s="12">
        <f t="shared" si="42"/>
        <v>4.75</v>
      </c>
      <c r="F55" s="12">
        <f t="shared" si="43"/>
        <v>0</v>
      </c>
      <c r="G55" s="12">
        <f t="shared" si="44"/>
        <v>4.75</v>
      </c>
      <c r="H55" s="12">
        <f t="shared" si="45"/>
        <v>0</v>
      </c>
      <c r="I55" s="12">
        <f t="shared" si="46"/>
        <v>3.25</v>
      </c>
      <c r="J55" s="12">
        <f t="shared" si="47"/>
        <v>22.25</v>
      </c>
      <c r="K55" s="12">
        <f t="shared" si="48"/>
        <v>10</v>
      </c>
      <c r="L55" s="12" t="e">
        <f t="shared" si="49"/>
        <v>#DIV/0!</v>
      </c>
      <c r="M55" s="12">
        <f t="shared" si="50"/>
        <v>13.914999999999999</v>
      </c>
      <c r="N55" s="12" t="e">
        <f t="shared" si="51"/>
        <v>#DIV/0!</v>
      </c>
      <c r="O55" s="12" t="e">
        <f t="shared" si="52"/>
        <v>#DIV/0!</v>
      </c>
      <c r="P55" s="12" t="e">
        <f t="shared" si="14"/>
        <v>#DIV/0!</v>
      </c>
      <c r="Q55" s="12" t="e">
        <f t="shared" si="15"/>
        <v>#DIV/0!</v>
      </c>
      <c r="R55" s="12" t="e">
        <f t="shared" si="16"/>
        <v>#DIV/0!</v>
      </c>
      <c r="S55" s="12" t="e">
        <f t="shared" si="17"/>
        <v>#DIV/0!</v>
      </c>
      <c r="T55" s="12" t="e">
        <f t="shared" si="18"/>
        <v>#DIV/0!</v>
      </c>
      <c r="U55" s="39"/>
      <c r="V55" s="12">
        <v>8</v>
      </c>
      <c r="W55" s="12">
        <v>4</v>
      </c>
      <c r="X55" s="12">
        <v>0</v>
      </c>
      <c r="Y55" s="12">
        <v>4</v>
      </c>
      <c r="Z55" s="12">
        <v>0</v>
      </c>
      <c r="AA55" s="12">
        <v>2</v>
      </c>
      <c r="AB55" s="12">
        <v>22</v>
      </c>
      <c r="AC55" s="12">
        <v>10</v>
      </c>
      <c r="AE55" s="12">
        <v>2.93</v>
      </c>
      <c r="AI55" s="12"/>
      <c r="AJ55" s="12"/>
      <c r="AK55" s="12"/>
      <c r="AM55" s="39"/>
      <c r="AN55" s="12">
        <v>8</v>
      </c>
      <c r="AO55" s="12">
        <v>4</v>
      </c>
      <c r="AP55" s="12">
        <v>0</v>
      </c>
      <c r="AQ55" s="12">
        <v>4</v>
      </c>
      <c r="AR55" s="12">
        <v>0</v>
      </c>
      <c r="AS55" s="12">
        <v>2</v>
      </c>
      <c r="AT55" s="12">
        <v>22</v>
      </c>
      <c r="AU55" s="12">
        <v>10</v>
      </c>
      <c r="AW55" s="12">
        <v>18.22</v>
      </c>
      <c r="AY55" s="12"/>
      <c r="BA55" s="12"/>
      <c r="BB55" s="12"/>
      <c r="BC55" s="12"/>
      <c r="BE55" s="39"/>
      <c r="BF55" s="12">
        <v>8</v>
      </c>
      <c r="BG55" s="12">
        <v>5</v>
      </c>
      <c r="BH55" s="12">
        <v>0</v>
      </c>
      <c r="BI55" s="12">
        <v>5</v>
      </c>
      <c r="BJ55" s="12">
        <v>0</v>
      </c>
      <c r="BK55" s="12">
        <v>2</v>
      </c>
      <c r="BL55" s="12">
        <v>22</v>
      </c>
      <c r="BM55" s="12">
        <v>10</v>
      </c>
      <c r="BO55" s="12">
        <v>15.32</v>
      </c>
      <c r="BQ55" s="12"/>
      <c r="BW55" s="39"/>
      <c r="BX55" s="12">
        <v>8</v>
      </c>
      <c r="BY55" s="12">
        <v>6</v>
      </c>
      <c r="BZ55" s="12">
        <v>0</v>
      </c>
      <c r="CA55" s="12">
        <v>6</v>
      </c>
      <c r="CB55" s="12">
        <v>0</v>
      </c>
      <c r="CC55" s="12">
        <v>3</v>
      </c>
      <c r="CD55" s="12">
        <v>23</v>
      </c>
      <c r="CE55" s="12">
        <v>10</v>
      </c>
      <c r="CG55" s="12">
        <v>19.190000000000001</v>
      </c>
      <c r="CI55" s="12"/>
      <c r="CJ55" s="12"/>
    </row>
    <row r="56" spans="1:88" x14ac:dyDescent="0.25">
      <c r="A56" s="2" t="s">
        <v>80</v>
      </c>
      <c r="B56" s="43">
        <v>44756</v>
      </c>
      <c r="C56" s="15">
        <v>536</v>
      </c>
      <c r="D56" s="12">
        <f t="shared" si="40"/>
        <v>8.75</v>
      </c>
      <c r="E56" s="12">
        <f t="shared" si="42"/>
        <v>4.75</v>
      </c>
      <c r="F56" s="12">
        <f t="shared" si="43"/>
        <v>0</v>
      </c>
      <c r="G56" s="12">
        <f t="shared" si="44"/>
        <v>4.75</v>
      </c>
      <c r="H56" s="12">
        <f t="shared" si="45"/>
        <v>0</v>
      </c>
      <c r="I56" s="12">
        <f t="shared" si="46"/>
        <v>4.25</v>
      </c>
      <c r="J56" s="12">
        <f t="shared" si="47"/>
        <v>23.25</v>
      </c>
      <c r="K56" s="12">
        <f t="shared" si="48"/>
        <v>10</v>
      </c>
      <c r="L56" s="12" t="e">
        <f t="shared" si="49"/>
        <v>#DIV/0!</v>
      </c>
      <c r="M56" s="12">
        <f t="shared" si="50"/>
        <v>18.229999999999997</v>
      </c>
      <c r="N56" s="12" t="e">
        <f t="shared" si="51"/>
        <v>#DIV/0!</v>
      </c>
      <c r="O56" s="12" t="e">
        <f t="shared" si="52"/>
        <v>#DIV/0!</v>
      </c>
      <c r="P56" s="12" t="e">
        <f t="shared" si="14"/>
        <v>#DIV/0!</v>
      </c>
      <c r="Q56" s="12" t="e">
        <f t="shared" si="15"/>
        <v>#DIV/0!</v>
      </c>
      <c r="R56" s="12" t="e">
        <f t="shared" si="16"/>
        <v>#DIV/0!</v>
      </c>
      <c r="S56" s="12" t="e">
        <f t="shared" si="17"/>
        <v>#DIV/0!</v>
      </c>
      <c r="T56" s="12" t="e">
        <f t="shared" si="18"/>
        <v>#DIV/0!</v>
      </c>
      <c r="U56" s="39"/>
      <c r="V56" s="12">
        <v>8</v>
      </c>
      <c r="W56" s="12">
        <v>4</v>
      </c>
      <c r="X56" s="12">
        <v>0</v>
      </c>
      <c r="Y56" s="12">
        <v>4</v>
      </c>
      <c r="Z56" s="12">
        <v>0</v>
      </c>
      <c r="AA56" s="12">
        <v>4</v>
      </c>
      <c r="AB56" s="12">
        <v>24</v>
      </c>
      <c r="AC56" s="12">
        <v>10</v>
      </c>
      <c r="AE56" s="12">
        <v>3.88</v>
      </c>
      <c r="AI56" s="12"/>
      <c r="AJ56" s="12"/>
      <c r="AK56" s="12"/>
      <c r="AM56" s="39"/>
      <c r="AN56" s="12">
        <v>8</v>
      </c>
      <c r="AO56" s="12">
        <v>5</v>
      </c>
      <c r="AP56" s="12">
        <v>0</v>
      </c>
      <c r="AQ56" s="12">
        <v>5</v>
      </c>
      <c r="AR56" s="12">
        <v>0</v>
      </c>
      <c r="AS56" s="12">
        <v>3</v>
      </c>
      <c r="AT56" s="12">
        <v>23</v>
      </c>
      <c r="AU56" s="12">
        <v>10</v>
      </c>
      <c r="AW56" s="12">
        <v>15.59</v>
      </c>
      <c r="AY56" s="12"/>
      <c r="BA56" s="12"/>
      <c r="BB56" s="12"/>
      <c r="BC56" s="12"/>
      <c r="BE56" s="39"/>
      <c r="BF56" s="12">
        <v>9</v>
      </c>
      <c r="BG56" s="12">
        <v>5</v>
      </c>
      <c r="BH56" s="12">
        <v>0</v>
      </c>
      <c r="BI56" s="12">
        <v>5</v>
      </c>
      <c r="BJ56" s="12">
        <v>0</v>
      </c>
      <c r="BK56" s="12">
        <v>3</v>
      </c>
      <c r="BL56" s="12">
        <v>23</v>
      </c>
      <c r="BM56" s="12">
        <v>10</v>
      </c>
      <c r="BO56" s="12">
        <v>18.329999999999998</v>
      </c>
      <c r="BQ56" s="12"/>
      <c r="BW56" s="39"/>
      <c r="BX56" s="12">
        <v>10</v>
      </c>
      <c r="BY56" s="12">
        <v>5</v>
      </c>
      <c r="BZ56" s="12">
        <v>0</v>
      </c>
      <c r="CA56" s="12">
        <v>5</v>
      </c>
      <c r="CB56" s="12">
        <v>0</v>
      </c>
      <c r="CC56" s="12">
        <v>3</v>
      </c>
      <c r="CD56" s="12">
        <v>23</v>
      </c>
      <c r="CE56" s="12">
        <v>10</v>
      </c>
      <c r="CG56" s="12">
        <v>35.119999999999997</v>
      </c>
      <c r="CI56" s="12"/>
      <c r="CJ56" s="12"/>
    </row>
    <row r="57" spans="1:88" x14ac:dyDescent="0.25">
      <c r="A57" s="2" t="s">
        <v>80</v>
      </c>
      <c r="B57" s="43">
        <v>44763</v>
      </c>
      <c r="C57" s="15">
        <v>588</v>
      </c>
      <c r="D57" s="12">
        <f t="shared" si="40"/>
        <v>7.75</v>
      </c>
      <c r="E57" s="12">
        <f t="shared" si="42"/>
        <v>5.5</v>
      </c>
      <c r="F57" s="12">
        <f t="shared" si="43"/>
        <v>0</v>
      </c>
      <c r="G57" s="12">
        <f t="shared" si="44"/>
        <v>5.25</v>
      </c>
      <c r="H57" s="12">
        <f t="shared" si="45"/>
        <v>0</v>
      </c>
      <c r="I57" s="12">
        <f t="shared" si="46"/>
        <v>4.25</v>
      </c>
      <c r="J57" s="12">
        <f t="shared" si="47"/>
        <v>23.25</v>
      </c>
      <c r="K57" s="12">
        <f t="shared" si="48"/>
        <v>10</v>
      </c>
      <c r="L57" s="12" t="e">
        <f t="shared" si="49"/>
        <v>#DIV/0!</v>
      </c>
      <c r="M57" s="12">
        <f t="shared" si="50"/>
        <v>17.754999999999999</v>
      </c>
      <c r="N57" s="12" t="e">
        <f t="shared" si="51"/>
        <v>#DIV/0!</v>
      </c>
      <c r="O57" s="12" t="e">
        <f t="shared" si="52"/>
        <v>#DIV/0!</v>
      </c>
      <c r="P57" s="12" t="e">
        <f t="shared" si="14"/>
        <v>#DIV/0!</v>
      </c>
      <c r="Q57" s="12" t="e">
        <f t="shared" si="15"/>
        <v>#DIV/0!</v>
      </c>
      <c r="R57" s="12" t="e">
        <f t="shared" si="16"/>
        <v>#DIV/0!</v>
      </c>
      <c r="S57" s="12" t="e">
        <f t="shared" si="17"/>
        <v>#DIV/0!</v>
      </c>
      <c r="T57" s="12" t="e">
        <f t="shared" si="18"/>
        <v>#DIV/0!</v>
      </c>
      <c r="U57" s="39"/>
      <c r="V57" s="12">
        <v>5</v>
      </c>
      <c r="W57" s="12">
        <v>5</v>
      </c>
      <c r="X57" s="12">
        <v>0</v>
      </c>
      <c r="Y57" s="12">
        <v>5</v>
      </c>
      <c r="Z57" s="12">
        <v>0</v>
      </c>
      <c r="AA57" s="12">
        <v>3</v>
      </c>
      <c r="AB57" s="12">
        <v>23</v>
      </c>
      <c r="AC57" s="12">
        <v>10</v>
      </c>
      <c r="AE57" s="12">
        <v>4.63</v>
      </c>
      <c r="AI57" s="12"/>
      <c r="AJ57" s="12"/>
      <c r="AK57" s="12"/>
      <c r="AM57" s="39"/>
      <c r="AN57" s="12">
        <v>8</v>
      </c>
      <c r="AO57" s="12">
        <v>6</v>
      </c>
      <c r="AP57" s="12">
        <v>0</v>
      </c>
      <c r="AQ57" s="12">
        <v>5</v>
      </c>
      <c r="AR57" s="12">
        <v>0</v>
      </c>
      <c r="AS57" s="12">
        <v>4</v>
      </c>
      <c r="AT57" s="12">
        <v>24</v>
      </c>
      <c r="AU57" s="12">
        <v>10</v>
      </c>
      <c r="AW57" s="12">
        <v>16.170000000000002</v>
      </c>
      <c r="AY57" s="12"/>
      <c r="BA57" s="12"/>
      <c r="BB57" s="12"/>
      <c r="BC57" s="12"/>
      <c r="BE57" s="39"/>
      <c r="BF57" s="12">
        <v>9</v>
      </c>
      <c r="BG57" s="12">
        <v>5</v>
      </c>
      <c r="BH57" s="12">
        <v>0</v>
      </c>
      <c r="BI57" s="12">
        <v>5</v>
      </c>
      <c r="BJ57" s="12">
        <v>0</v>
      </c>
      <c r="BK57" s="12">
        <v>3</v>
      </c>
      <c r="BL57" s="12">
        <v>23</v>
      </c>
      <c r="BM57" s="12">
        <v>10</v>
      </c>
      <c r="BO57" s="12">
        <v>17</v>
      </c>
      <c r="BQ57" s="12"/>
      <c r="BW57" s="39"/>
      <c r="BX57" s="12">
        <v>9</v>
      </c>
      <c r="BY57" s="12">
        <v>6</v>
      </c>
      <c r="BZ57" s="12">
        <v>0</v>
      </c>
      <c r="CA57" s="12">
        <v>6</v>
      </c>
      <c r="CB57" s="12">
        <v>0</v>
      </c>
      <c r="CC57" s="12">
        <v>3</v>
      </c>
      <c r="CD57" s="12">
        <v>23</v>
      </c>
      <c r="CE57" s="12">
        <v>10</v>
      </c>
      <c r="CG57" s="12">
        <v>33.22</v>
      </c>
      <c r="CI57" s="12"/>
      <c r="CJ57" s="12"/>
    </row>
    <row r="58" spans="1:88" x14ac:dyDescent="0.25">
      <c r="A58" s="2" t="s">
        <v>80</v>
      </c>
      <c r="B58" s="43">
        <v>44775</v>
      </c>
      <c r="C58" s="15">
        <v>693</v>
      </c>
      <c r="D58" s="12">
        <f t="shared" si="40"/>
        <v>12</v>
      </c>
      <c r="E58" s="12">
        <f t="shared" si="42"/>
        <v>7</v>
      </c>
      <c r="F58" s="12">
        <f t="shared" si="43"/>
        <v>0</v>
      </c>
      <c r="G58" s="12">
        <f t="shared" si="44"/>
        <v>6.25</v>
      </c>
      <c r="H58" s="12">
        <f t="shared" si="45"/>
        <v>0</v>
      </c>
      <c r="I58" s="12">
        <f t="shared" si="46"/>
        <v>6</v>
      </c>
      <c r="J58" s="12">
        <f t="shared" si="47"/>
        <v>25</v>
      </c>
      <c r="K58" s="12">
        <f t="shared" si="48"/>
        <v>10</v>
      </c>
      <c r="L58" s="12" t="e">
        <f t="shared" si="49"/>
        <v>#DIV/0!</v>
      </c>
      <c r="M58" s="12">
        <f t="shared" si="50"/>
        <v>7.6950000000000003</v>
      </c>
      <c r="N58" s="12">
        <f t="shared" si="51"/>
        <v>6.2925000000000004</v>
      </c>
      <c r="O58" s="12" t="e">
        <f t="shared" si="52"/>
        <v>#DIV/0!</v>
      </c>
      <c r="P58" s="12" t="e">
        <f t="shared" si="14"/>
        <v>#DIV/0!</v>
      </c>
      <c r="Q58" s="12" t="e">
        <f t="shared" si="15"/>
        <v>#DIV/0!</v>
      </c>
      <c r="R58" s="12" t="e">
        <f t="shared" si="16"/>
        <v>#DIV/0!</v>
      </c>
      <c r="S58" s="12" t="e">
        <f t="shared" si="17"/>
        <v>#DIV/0!</v>
      </c>
      <c r="T58" s="12" t="e">
        <f t="shared" si="18"/>
        <v>#DIV/0!</v>
      </c>
      <c r="U58" s="39"/>
      <c r="V58" s="12">
        <v>8</v>
      </c>
      <c r="W58" s="12">
        <v>5</v>
      </c>
      <c r="X58" s="12">
        <v>0</v>
      </c>
      <c r="Y58" s="12">
        <v>5</v>
      </c>
      <c r="Z58" s="12">
        <v>0</v>
      </c>
      <c r="AA58" s="12">
        <v>3</v>
      </c>
      <c r="AB58" s="12">
        <v>23</v>
      </c>
      <c r="AC58" s="12">
        <v>10</v>
      </c>
      <c r="AE58" s="12">
        <v>4.25</v>
      </c>
      <c r="AF58" s="12">
        <v>3.47</v>
      </c>
      <c r="AI58" s="12"/>
      <c r="AJ58" s="12"/>
      <c r="AK58" s="12"/>
      <c r="AM58" s="39"/>
      <c r="AN58" s="12">
        <v>13</v>
      </c>
      <c r="AO58" s="12">
        <v>8</v>
      </c>
      <c r="AP58" s="12">
        <v>0</v>
      </c>
      <c r="AQ58" s="12">
        <v>5</v>
      </c>
      <c r="AR58" s="12">
        <v>0</v>
      </c>
      <c r="AS58" s="12">
        <v>6</v>
      </c>
      <c r="AT58" s="12">
        <v>26</v>
      </c>
      <c r="AU58" s="12">
        <v>10</v>
      </c>
      <c r="AW58" s="12">
        <v>10.29</v>
      </c>
      <c r="AX58" s="12">
        <v>8.3800000000000008</v>
      </c>
      <c r="AY58" s="12"/>
      <c r="BA58" s="12"/>
      <c r="BB58" s="12"/>
      <c r="BC58" s="12"/>
      <c r="BE58" s="39"/>
      <c r="BF58" s="12">
        <v>12</v>
      </c>
      <c r="BG58" s="12">
        <v>7</v>
      </c>
      <c r="BH58" s="12">
        <v>0</v>
      </c>
      <c r="BI58" s="12">
        <v>7</v>
      </c>
      <c r="BJ58" s="12">
        <v>0</v>
      </c>
      <c r="BK58" s="12">
        <v>5</v>
      </c>
      <c r="BL58" s="12">
        <v>25</v>
      </c>
      <c r="BM58" s="12">
        <v>10</v>
      </c>
      <c r="BO58" s="12">
        <v>4.03</v>
      </c>
      <c r="BP58" s="12">
        <v>5.95</v>
      </c>
      <c r="BQ58" s="12"/>
      <c r="BW58" s="39"/>
      <c r="BX58" s="12">
        <v>15</v>
      </c>
      <c r="BY58" s="12">
        <v>8</v>
      </c>
      <c r="BZ58" s="12">
        <v>0</v>
      </c>
      <c r="CA58" s="12">
        <v>8</v>
      </c>
      <c r="CB58" s="12">
        <v>0</v>
      </c>
      <c r="CC58" s="12">
        <v>6</v>
      </c>
      <c r="CD58" s="12">
        <v>26</v>
      </c>
      <c r="CE58" s="12">
        <v>10</v>
      </c>
      <c r="CG58" s="12">
        <v>12.21</v>
      </c>
      <c r="CH58" s="12">
        <v>7.37</v>
      </c>
      <c r="CI58" s="12"/>
      <c r="CJ58" s="12"/>
    </row>
    <row r="59" spans="1:88" x14ac:dyDescent="0.25">
      <c r="A59" s="2" t="s">
        <v>80</v>
      </c>
      <c r="B59" s="43">
        <v>44799</v>
      </c>
      <c r="C59" s="15">
        <v>928</v>
      </c>
      <c r="D59" s="12" t="e">
        <f t="shared" si="40"/>
        <v>#DIV/0!</v>
      </c>
      <c r="E59" s="12" t="e">
        <f t="shared" si="42"/>
        <v>#DIV/0!</v>
      </c>
      <c r="F59" s="12" t="e">
        <f t="shared" si="43"/>
        <v>#DIV/0!</v>
      </c>
      <c r="G59" s="12" t="e">
        <f t="shared" si="44"/>
        <v>#DIV/0!</v>
      </c>
      <c r="H59" s="12" t="e">
        <f t="shared" si="45"/>
        <v>#DIV/0!</v>
      </c>
      <c r="I59" s="12" t="e">
        <f t="shared" si="46"/>
        <v>#DIV/0!</v>
      </c>
      <c r="J59" s="12" t="e">
        <f t="shared" si="47"/>
        <v>#DIV/0!</v>
      </c>
      <c r="K59" s="12" t="e">
        <f t="shared" si="48"/>
        <v>#DIV/0!</v>
      </c>
      <c r="L59" s="12" t="e">
        <f t="shared" si="49"/>
        <v>#DIV/0!</v>
      </c>
      <c r="M59" s="12" t="e">
        <f t="shared" si="50"/>
        <v>#DIV/0!</v>
      </c>
      <c r="N59" s="12">
        <f t="shared" si="51"/>
        <v>7.8125</v>
      </c>
      <c r="O59" s="12" t="e">
        <f t="shared" si="52"/>
        <v>#DIV/0!</v>
      </c>
      <c r="P59" s="12" t="e">
        <f t="shared" si="14"/>
        <v>#DIV/0!</v>
      </c>
      <c r="Q59" s="12" t="e">
        <f t="shared" si="15"/>
        <v>#DIV/0!</v>
      </c>
      <c r="R59" s="12" t="e">
        <f t="shared" si="16"/>
        <v>#DIV/0!</v>
      </c>
      <c r="S59" s="12" t="e">
        <f t="shared" si="17"/>
        <v>#DIV/0!</v>
      </c>
      <c r="T59" s="12" t="e">
        <f t="shared" si="18"/>
        <v>#DIV/0!</v>
      </c>
      <c r="U59" s="39"/>
      <c r="AF59" s="12">
        <v>5.63</v>
      </c>
      <c r="AI59" s="12"/>
      <c r="AJ59" s="12"/>
      <c r="AK59" s="12"/>
      <c r="AM59" s="39"/>
      <c r="AX59" s="12">
        <v>11.07</v>
      </c>
      <c r="AY59" s="12"/>
      <c r="BA59" s="12"/>
      <c r="BB59" s="12"/>
      <c r="BC59" s="12"/>
      <c r="BE59" s="39"/>
      <c r="BP59" s="12">
        <v>5</v>
      </c>
      <c r="BQ59" s="12"/>
      <c r="BW59" s="39"/>
      <c r="CH59" s="12">
        <v>9.5500000000000007</v>
      </c>
      <c r="CI59" s="12"/>
      <c r="CJ59" s="12"/>
    </row>
    <row r="60" spans="1:88" x14ac:dyDescent="0.25">
      <c r="A60" s="2" t="s">
        <v>80</v>
      </c>
      <c r="B60" s="43">
        <v>44805</v>
      </c>
      <c r="C60" s="15">
        <v>1001</v>
      </c>
      <c r="D60" s="12">
        <f t="shared" si="40"/>
        <v>5</v>
      </c>
      <c r="E60" s="12" t="e">
        <f t="shared" si="42"/>
        <v>#DIV/0!</v>
      </c>
      <c r="F60" s="12" t="e">
        <f t="shared" si="43"/>
        <v>#DIV/0!</v>
      </c>
      <c r="G60" s="12">
        <f t="shared" si="44"/>
        <v>4</v>
      </c>
      <c r="H60" s="12">
        <f t="shared" si="45"/>
        <v>1</v>
      </c>
      <c r="I60" s="12">
        <f t="shared" si="46"/>
        <v>4</v>
      </c>
      <c r="J60" s="12">
        <f t="shared" si="47"/>
        <v>23</v>
      </c>
      <c r="K60" s="12">
        <f t="shared" si="48"/>
        <v>10</v>
      </c>
      <c r="L60" s="12" t="e">
        <f t="shared" si="49"/>
        <v>#DIV/0!</v>
      </c>
      <c r="M60" s="12">
        <f t="shared" si="50"/>
        <v>4.5999999999999996</v>
      </c>
      <c r="N60" s="12" t="e">
        <f t="shared" si="51"/>
        <v>#DIV/0!</v>
      </c>
      <c r="O60" s="12" t="e">
        <f t="shared" si="52"/>
        <v>#DIV/0!</v>
      </c>
      <c r="P60" s="12" t="e">
        <f t="shared" si="14"/>
        <v>#DIV/0!</v>
      </c>
      <c r="Q60" s="12" t="e">
        <f t="shared" si="15"/>
        <v>#DIV/0!</v>
      </c>
      <c r="R60" s="12" t="e">
        <f t="shared" si="16"/>
        <v>#DIV/0!</v>
      </c>
      <c r="S60" s="12" t="e">
        <f t="shared" si="17"/>
        <v>#DIV/0!</v>
      </c>
      <c r="T60" s="12" t="e">
        <f t="shared" si="18"/>
        <v>#DIV/0!</v>
      </c>
      <c r="U60" s="39"/>
      <c r="V60" s="12">
        <v>5</v>
      </c>
      <c r="Y60" s="12">
        <v>4</v>
      </c>
      <c r="Z60" s="12">
        <v>1</v>
      </c>
      <c r="AA60" s="12">
        <v>3</v>
      </c>
      <c r="AB60" s="12">
        <v>23</v>
      </c>
      <c r="AC60" s="12">
        <v>10</v>
      </c>
      <c r="AE60" s="12">
        <v>4.5999999999999996</v>
      </c>
      <c r="AI60" s="12"/>
      <c r="AJ60" s="12"/>
      <c r="AK60" s="12"/>
      <c r="AM60" s="39"/>
      <c r="AY60" s="12"/>
      <c r="BA60" s="12"/>
      <c r="BB60" s="12"/>
      <c r="BC60" s="12"/>
      <c r="BE60" s="39"/>
      <c r="BQ60" s="12"/>
      <c r="BW60" s="39"/>
      <c r="CI60" s="12"/>
      <c r="CJ60" s="12"/>
    </row>
    <row r="61" spans="1:88" x14ac:dyDescent="0.25">
      <c r="A61" s="2" t="s">
        <v>80</v>
      </c>
      <c r="B61" s="43">
        <v>44823</v>
      </c>
      <c r="C61" s="15">
        <v>1201</v>
      </c>
      <c r="D61" s="12">
        <f t="shared" si="40"/>
        <v>27.25</v>
      </c>
      <c r="E61" s="12" t="e">
        <f t="shared" si="42"/>
        <v>#DIV/0!</v>
      </c>
      <c r="F61" s="12" t="e">
        <f t="shared" si="43"/>
        <v>#DIV/0!</v>
      </c>
      <c r="G61" s="12">
        <f t="shared" si="44"/>
        <v>1</v>
      </c>
      <c r="H61" s="12">
        <f t="shared" si="45"/>
        <v>4</v>
      </c>
      <c r="I61" s="12">
        <f t="shared" si="46"/>
        <v>8</v>
      </c>
      <c r="J61" s="12">
        <f t="shared" si="47"/>
        <v>30.75</v>
      </c>
      <c r="K61" s="12">
        <f t="shared" si="48"/>
        <v>9</v>
      </c>
      <c r="L61" s="12">
        <f t="shared" si="49"/>
        <v>5</v>
      </c>
      <c r="M61" s="12">
        <f t="shared" si="50"/>
        <v>28.075000000000003</v>
      </c>
      <c r="N61" s="12" t="e">
        <f t="shared" si="51"/>
        <v>#DIV/0!</v>
      </c>
      <c r="O61" s="12" t="e">
        <f t="shared" si="52"/>
        <v>#DIV/0!</v>
      </c>
      <c r="P61" s="12" t="e">
        <f t="shared" si="14"/>
        <v>#DIV/0!</v>
      </c>
      <c r="Q61" s="12" t="e">
        <f t="shared" si="15"/>
        <v>#DIV/0!</v>
      </c>
      <c r="R61" s="12" t="e">
        <f t="shared" si="16"/>
        <v>#DIV/0!</v>
      </c>
      <c r="S61" s="12" t="e">
        <f t="shared" si="17"/>
        <v>#DIV/0!</v>
      </c>
      <c r="T61" s="12" t="e">
        <f t="shared" si="18"/>
        <v>#DIV/0!</v>
      </c>
      <c r="U61" s="39"/>
      <c r="V61" s="12">
        <v>17</v>
      </c>
      <c r="Y61" s="12">
        <v>1</v>
      </c>
      <c r="Z61" s="12">
        <v>4</v>
      </c>
      <c r="AA61" s="12">
        <v>7</v>
      </c>
      <c r="AB61" s="12">
        <v>27</v>
      </c>
      <c r="AC61" s="12">
        <v>6</v>
      </c>
      <c r="AE61" s="12">
        <v>16.100000000000001</v>
      </c>
      <c r="AI61" s="12"/>
      <c r="AJ61" s="12"/>
      <c r="AK61" s="12"/>
      <c r="AM61" s="39"/>
      <c r="AN61" s="12">
        <v>36</v>
      </c>
      <c r="AT61" s="12">
        <v>32</v>
      </c>
      <c r="AU61" s="12">
        <v>10</v>
      </c>
      <c r="AV61" s="12">
        <v>3</v>
      </c>
      <c r="AW61" s="12">
        <v>45.6</v>
      </c>
      <c r="AY61" s="12"/>
      <c r="BA61" s="12"/>
      <c r="BB61" s="12"/>
      <c r="BC61" s="12"/>
      <c r="BE61" s="39"/>
      <c r="BF61" s="12">
        <v>8</v>
      </c>
      <c r="BL61" s="12">
        <v>32</v>
      </c>
      <c r="BM61" s="12">
        <v>10</v>
      </c>
      <c r="BN61" s="12">
        <v>7</v>
      </c>
      <c r="BO61" s="12">
        <v>9.9</v>
      </c>
      <c r="BQ61" s="12"/>
      <c r="BW61" s="39"/>
      <c r="BX61" s="12">
        <v>48</v>
      </c>
      <c r="CD61" s="12">
        <v>32</v>
      </c>
      <c r="CE61" s="12">
        <v>10</v>
      </c>
      <c r="CG61" s="12">
        <v>40.700000000000003</v>
      </c>
      <c r="CI61" s="12"/>
      <c r="CJ61" s="12"/>
    </row>
    <row r="62" spans="1:88" x14ac:dyDescent="0.25">
      <c r="A62" s="2" t="s">
        <v>80</v>
      </c>
      <c r="B62" s="43">
        <v>44834</v>
      </c>
      <c r="C62" s="15">
        <v>1341</v>
      </c>
      <c r="D62" s="12">
        <f t="shared" si="40"/>
        <v>35</v>
      </c>
      <c r="E62" s="12" t="e">
        <f t="shared" si="42"/>
        <v>#DIV/0!</v>
      </c>
      <c r="F62" s="12" t="e">
        <f t="shared" si="43"/>
        <v>#DIV/0!</v>
      </c>
      <c r="G62" s="12">
        <f t="shared" si="44"/>
        <v>2.6666666666666665</v>
      </c>
      <c r="H62" s="12">
        <f t="shared" si="45"/>
        <v>4</v>
      </c>
      <c r="I62" s="12">
        <f t="shared" si="46"/>
        <v>7</v>
      </c>
      <c r="J62" s="12">
        <f t="shared" si="47"/>
        <v>32.333333333333336</v>
      </c>
      <c r="K62" s="12">
        <f t="shared" si="48"/>
        <v>8</v>
      </c>
      <c r="L62" s="12">
        <f t="shared" si="49"/>
        <v>9</v>
      </c>
      <c r="M62" s="12">
        <f t="shared" si="50"/>
        <v>21.45</v>
      </c>
      <c r="N62" s="12" t="e">
        <f t="shared" si="51"/>
        <v>#DIV/0!</v>
      </c>
      <c r="O62" s="12" t="e">
        <f t="shared" si="52"/>
        <v>#DIV/0!</v>
      </c>
      <c r="P62" s="12" t="e">
        <f t="shared" si="14"/>
        <v>#DIV/0!</v>
      </c>
      <c r="Q62" s="12" t="e">
        <f t="shared" si="15"/>
        <v>#DIV/0!</v>
      </c>
      <c r="R62" s="12" t="e">
        <f t="shared" si="16"/>
        <v>#DIV/0!</v>
      </c>
      <c r="S62" s="12" t="e">
        <f t="shared" si="17"/>
        <v>#DIV/0!</v>
      </c>
      <c r="T62" s="12" t="e">
        <f t="shared" si="18"/>
        <v>#DIV/0!</v>
      </c>
      <c r="U62" s="39"/>
      <c r="V62" s="12">
        <v>22</v>
      </c>
      <c r="Y62" s="12">
        <v>3</v>
      </c>
      <c r="Z62" s="12">
        <v>4</v>
      </c>
      <c r="AB62" s="12">
        <v>31</v>
      </c>
      <c r="AC62" s="12">
        <v>6</v>
      </c>
      <c r="AD62" s="12">
        <v>10</v>
      </c>
      <c r="AE62" s="12">
        <v>2</v>
      </c>
      <c r="AI62" s="12"/>
      <c r="AJ62" s="12"/>
      <c r="AK62" s="12"/>
      <c r="AM62" s="39"/>
      <c r="AN62" s="12">
        <v>50</v>
      </c>
      <c r="AT62" s="12">
        <v>34</v>
      </c>
      <c r="AU62" s="12">
        <v>10</v>
      </c>
      <c r="AV62" s="12">
        <v>10</v>
      </c>
      <c r="AW62" s="12">
        <v>37.799999999999997</v>
      </c>
      <c r="AY62" s="12"/>
      <c r="BA62" s="12"/>
      <c r="BB62" s="12"/>
      <c r="BC62" s="12"/>
      <c r="BE62" s="39"/>
      <c r="BF62" s="12">
        <v>13</v>
      </c>
      <c r="BI62" s="12">
        <v>2</v>
      </c>
      <c r="BM62" s="12">
        <v>6</v>
      </c>
      <c r="BN62" s="12">
        <v>10</v>
      </c>
      <c r="BO62" s="12">
        <v>7.8</v>
      </c>
      <c r="BQ62" s="12"/>
      <c r="BW62" s="39"/>
      <c r="BX62" s="12">
        <v>55</v>
      </c>
      <c r="CA62" s="12">
        <v>3</v>
      </c>
      <c r="CC62" s="12">
        <v>6</v>
      </c>
      <c r="CD62" s="12">
        <v>32</v>
      </c>
      <c r="CE62" s="12">
        <v>10</v>
      </c>
      <c r="CF62" s="12">
        <v>6</v>
      </c>
      <c r="CG62" s="12">
        <v>38.200000000000003</v>
      </c>
      <c r="CI62" s="12"/>
      <c r="CJ62" s="12"/>
    </row>
    <row r="63" spans="1:88" x14ac:dyDescent="0.25">
      <c r="A63" s="2" t="s">
        <v>80</v>
      </c>
      <c r="B63" s="43">
        <v>44846</v>
      </c>
      <c r="C63" s="15">
        <v>1497</v>
      </c>
      <c r="D63" s="12">
        <f t="shared" si="40"/>
        <v>46.75</v>
      </c>
      <c r="E63" s="12" t="e">
        <f t="shared" si="42"/>
        <v>#DIV/0!</v>
      </c>
      <c r="F63" s="12" t="e">
        <f t="shared" si="43"/>
        <v>#DIV/0!</v>
      </c>
      <c r="G63" s="12">
        <f t="shared" si="44"/>
        <v>2.75</v>
      </c>
      <c r="H63" s="12">
        <f t="shared" si="45"/>
        <v>2.75</v>
      </c>
      <c r="I63" s="12">
        <f t="shared" si="46"/>
        <v>4.75</v>
      </c>
      <c r="J63" s="12">
        <f t="shared" si="47"/>
        <v>44.75</v>
      </c>
      <c r="K63" s="12">
        <f t="shared" si="48"/>
        <v>8.25</v>
      </c>
      <c r="L63" s="12">
        <f t="shared" si="49"/>
        <v>8.75</v>
      </c>
      <c r="M63" s="12">
        <f t="shared" si="50"/>
        <v>19.274999999999999</v>
      </c>
      <c r="N63" s="12" t="e">
        <f t="shared" si="51"/>
        <v>#DIV/0!</v>
      </c>
      <c r="O63" s="12" t="e">
        <f t="shared" si="52"/>
        <v>#DIV/0!</v>
      </c>
      <c r="P63" s="12" t="e">
        <f t="shared" si="14"/>
        <v>#DIV/0!</v>
      </c>
      <c r="Q63" s="12" t="e">
        <f t="shared" si="15"/>
        <v>#DIV/0!</v>
      </c>
      <c r="R63" s="12" t="e">
        <f t="shared" si="16"/>
        <v>#DIV/0!</v>
      </c>
      <c r="S63" s="12" t="e">
        <f t="shared" si="17"/>
        <v>#DIV/0!</v>
      </c>
      <c r="T63" s="12" t="e">
        <f t="shared" si="18"/>
        <v>#DIV/0!</v>
      </c>
      <c r="U63" s="39"/>
      <c r="V63" s="12">
        <v>37</v>
      </c>
      <c r="Y63" s="12">
        <v>3</v>
      </c>
      <c r="Z63" s="12">
        <v>4</v>
      </c>
      <c r="AA63" s="12">
        <v>2</v>
      </c>
      <c r="AB63" s="12">
        <v>33</v>
      </c>
      <c r="AC63" s="12">
        <v>6</v>
      </c>
      <c r="AD63" s="12">
        <v>10</v>
      </c>
      <c r="AE63" s="12">
        <v>2.9</v>
      </c>
      <c r="AI63" s="12"/>
      <c r="AJ63" s="12"/>
      <c r="AK63" s="12"/>
      <c r="AM63" s="39"/>
      <c r="AN63" s="12">
        <v>50</v>
      </c>
      <c r="AQ63" s="12">
        <v>3</v>
      </c>
      <c r="AR63" s="12">
        <v>2</v>
      </c>
      <c r="AS63" s="12">
        <v>5</v>
      </c>
      <c r="AT63" s="12">
        <v>55</v>
      </c>
      <c r="AU63" s="12">
        <v>10</v>
      </c>
      <c r="AV63" s="12">
        <v>8</v>
      </c>
      <c r="AW63" s="12">
        <v>27.1</v>
      </c>
      <c r="AY63" s="12"/>
      <c r="BA63" s="12"/>
      <c r="BB63" s="12"/>
      <c r="BC63" s="12"/>
      <c r="BE63" s="39"/>
      <c r="BF63" s="12">
        <v>40</v>
      </c>
      <c r="BI63" s="12">
        <v>2</v>
      </c>
      <c r="BJ63" s="12">
        <v>3</v>
      </c>
      <c r="BK63" s="12">
        <v>1</v>
      </c>
      <c r="BL63" s="12">
        <v>32</v>
      </c>
      <c r="BM63" s="12">
        <v>7</v>
      </c>
      <c r="BN63" s="12">
        <v>10</v>
      </c>
      <c r="BO63" s="12">
        <v>5.3</v>
      </c>
      <c r="BQ63" s="12"/>
      <c r="BW63" s="39"/>
      <c r="BX63" s="12">
        <v>60</v>
      </c>
      <c r="CA63" s="12">
        <v>3</v>
      </c>
      <c r="CB63" s="12">
        <v>2</v>
      </c>
      <c r="CC63" s="12">
        <v>7</v>
      </c>
      <c r="CD63" s="12">
        <v>59</v>
      </c>
      <c r="CE63" s="12">
        <v>10</v>
      </c>
      <c r="CF63" s="12">
        <v>7</v>
      </c>
      <c r="CG63" s="12">
        <v>41.8</v>
      </c>
      <c r="CI63" s="12"/>
      <c r="CJ63" s="12"/>
    </row>
    <row r="64" spans="1:88" x14ac:dyDescent="0.25">
      <c r="A64" s="2" t="s">
        <v>80</v>
      </c>
      <c r="B64" s="43">
        <v>44869</v>
      </c>
      <c r="C64" s="15">
        <v>1856</v>
      </c>
      <c r="D64" s="12">
        <f t="shared" si="40"/>
        <v>51.25</v>
      </c>
      <c r="E64" s="12" t="e">
        <f t="shared" si="42"/>
        <v>#DIV/0!</v>
      </c>
      <c r="F64" s="12" t="e">
        <f t="shared" si="43"/>
        <v>#DIV/0!</v>
      </c>
      <c r="G64" s="12" t="e">
        <f t="shared" si="44"/>
        <v>#DIV/0!</v>
      </c>
      <c r="H64" s="12" t="e">
        <f t="shared" si="45"/>
        <v>#DIV/0!</v>
      </c>
      <c r="I64" s="12" t="e">
        <f t="shared" si="46"/>
        <v>#DIV/0!</v>
      </c>
      <c r="J64" s="12">
        <f t="shared" si="47"/>
        <v>61.5</v>
      </c>
      <c r="K64" s="12">
        <f t="shared" si="48"/>
        <v>7.5</v>
      </c>
      <c r="L64" s="12">
        <f t="shared" si="49"/>
        <v>7</v>
      </c>
      <c r="M64" s="12">
        <f t="shared" si="50"/>
        <v>12.65</v>
      </c>
      <c r="N64" s="12" t="e">
        <f t="shared" si="51"/>
        <v>#DIV/0!</v>
      </c>
      <c r="O64" s="12" t="e">
        <f t="shared" si="52"/>
        <v>#DIV/0!</v>
      </c>
      <c r="P64" s="12" t="e">
        <f t="shared" si="14"/>
        <v>#DIV/0!</v>
      </c>
      <c r="Q64" s="12" t="e">
        <f t="shared" si="15"/>
        <v>#DIV/0!</v>
      </c>
      <c r="R64" s="12" t="e">
        <f t="shared" si="16"/>
        <v>#DIV/0!</v>
      </c>
      <c r="S64" s="12" t="e">
        <f t="shared" si="17"/>
        <v>#DIV/0!</v>
      </c>
      <c r="T64" s="12" t="e">
        <f t="shared" si="18"/>
        <v>#DIV/0!</v>
      </c>
      <c r="U64" s="39"/>
      <c r="V64" s="12">
        <v>40</v>
      </c>
      <c r="AB64" s="12">
        <v>61</v>
      </c>
      <c r="AC64" s="12">
        <v>5</v>
      </c>
      <c r="AD64" s="12">
        <v>8</v>
      </c>
      <c r="AE64" s="12">
        <v>2.9</v>
      </c>
      <c r="AI64" s="12"/>
      <c r="AJ64" s="12"/>
      <c r="AK64" s="12"/>
      <c r="AM64" s="39"/>
      <c r="AN64" s="12">
        <v>50</v>
      </c>
      <c r="AT64" s="12">
        <v>65</v>
      </c>
      <c r="AU64" s="12">
        <v>7</v>
      </c>
      <c r="AV64" s="12">
        <v>7</v>
      </c>
      <c r="AW64" s="12">
        <v>13.6</v>
      </c>
      <c r="AY64" s="12"/>
      <c r="BA64" s="12"/>
      <c r="BB64" s="12"/>
      <c r="BC64" s="12"/>
      <c r="BE64" s="39"/>
      <c r="BF64" s="12">
        <v>45</v>
      </c>
      <c r="BL64" s="12">
        <v>55</v>
      </c>
      <c r="BM64" s="12">
        <v>8</v>
      </c>
      <c r="BN64" s="12">
        <v>8</v>
      </c>
      <c r="BO64" s="12">
        <v>5</v>
      </c>
      <c r="BQ64" s="12"/>
      <c r="BW64" s="39"/>
      <c r="BX64" s="12">
        <v>70</v>
      </c>
      <c r="CD64" s="12">
        <v>65</v>
      </c>
      <c r="CE64" s="12">
        <v>10</v>
      </c>
      <c r="CF64" s="12">
        <v>5</v>
      </c>
      <c r="CG64" s="12">
        <v>29.1</v>
      </c>
      <c r="CI64" s="12"/>
      <c r="CJ64" s="12"/>
    </row>
    <row r="65" spans="1:92" x14ac:dyDescent="0.25">
      <c r="A65" s="2" t="s">
        <v>80</v>
      </c>
      <c r="B65" s="43">
        <v>44888</v>
      </c>
      <c r="C65" s="15">
        <v>2163</v>
      </c>
      <c r="D65" s="12">
        <f t="shared" si="40"/>
        <v>46.25</v>
      </c>
      <c r="E65" s="12" t="e">
        <f t="shared" si="42"/>
        <v>#DIV/0!</v>
      </c>
      <c r="F65" s="12" t="e">
        <f t="shared" si="43"/>
        <v>#DIV/0!</v>
      </c>
      <c r="G65" s="12" t="e">
        <f t="shared" si="44"/>
        <v>#DIV/0!</v>
      </c>
      <c r="H65" s="12" t="e">
        <f t="shared" si="45"/>
        <v>#DIV/0!</v>
      </c>
      <c r="I65" s="12" t="e">
        <f t="shared" si="46"/>
        <v>#DIV/0!</v>
      </c>
      <c r="J65" s="12">
        <f t="shared" si="47"/>
        <v>75.75</v>
      </c>
      <c r="K65" s="12">
        <f t="shared" si="48"/>
        <v>7</v>
      </c>
      <c r="L65" s="12">
        <f t="shared" si="49"/>
        <v>6.25</v>
      </c>
      <c r="M65" s="12">
        <f t="shared" si="50"/>
        <v>7.1749999999999998</v>
      </c>
      <c r="N65" s="12" t="e">
        <f t="shared" si="51"/>
        <v>#DIV/0!</v>
      </c>
      <c r="O65" s="12" t="e">
        <f t="shared" si="52"/>
        <v>#DIV/0!</v>
      </c>
      <c r="P65" s="12" t="e">
        <f t="shared" si="14"/>
        <v>#DIV/0!</v>
      </c>
      <c r="Q65" s="12" t="e">
        <f t="shared" si="15"/>
        <v>#DIV/0!</v>
      </c>
      <c r="R65" s="12" t="e">
        <f t="shared" si="16"/>
        <v>#DIV/0!</v>
      </c>
      <c r="S65" s="12" t="e">
        <f t="shared" si="17"/>
        <v>#DIV/0!</v>
      </c>
      <c r="T65" s="12" t="e">
        <f t="shared" si="18"/>
        <v>#DIV/0!</v>
      </c>
      <c r="U65" s="39"/>
      <c r="V65" s="12">
        <v>20</v>
      </c>
      <c r="AB65" s="12">
        <v>60</v>
      </c>
      <c r="AC65" s="12">
        <v>5</v>
      </c>
      <c r="AD65" s="12">
        <v>8</v>
      </c>
      <c r="AE65" s="12">
        <v>1.7</v>
      </c>
      <c r="AI65" s="12"/>
      <c r="AJ65" s="12"/>
      <c r="AK65" s="12"/>
      <c r="AM65" s="39"/>
      <c r="AN65" s="12">
        <v>50</v>
      </c>
      <c r="AT65" s="12">
        <v>85</v>
      </c>
      <c r="AU65" s="12">
        <v>9</v>
      </c>
      <c r="AV65" s="12">
        <v>6</v>
      </c>
      <c r="AW65" s="12">
        <v>0.7</v>
      </c>
      <c r="AY65" s="12"/>
      <c r="BA65" s="12"/>
      <c r="BB65" s="12"/>
      <c r="BC65" s="12"/>
      <c r="BE65" s="39"/>
      <c r="BF65" s="12">
        <v>50</v>
      </c>
      <c r="BL65" s="12">
        <v>71</v>
      </c>
      <c r="BM65" s="12">
        <v>7</v>
      </c>
      <c r="BN65" s="12">
        <v>7</v>
      </c>
      <c r="BO65" s="12">
        <v>5.6</v>
      </c>
      <c r="BQ65" s="12"/>
      <c r="BW65" s="39"/>
      <c r="BX65" s="12">
        <v>65</v>
      </c>
      <c r="CD65" s="12">
        <v>87</v>
      </c>
      <c r="CE65" s="12">
        <v>7</v>
      </c>
      <c r="CF65" s="12">
        <v>4</v>
      </c>
      <c r="CG65" s="12">
        <v>20.7</v>
      </c>
      <c r="CI65" s="12"/>
      <c r="CJ65" s="12"/>
    </row>
    <row r="66" spans="1:92" x14ac:dyDescent="0.25">
      <c r="A66" s="2" t="s">
        <v>80</v>
      </c>
      <c r="B66" s="43">
        <v>44904</v>
      </c>
      <c r="C66" s="15">
        <v>2443</v>
      </c>
      <c r="D66" s="12">
        <f t="shared" si="40"/>
        <v>33</v>
      </c>
      <c r="E66" s="12" t="e">
        <f t="shared" si="42"/>
        <v>#DIV/0!</v>
      </c>
      <c r="F66" s="12" t="e">
        <f t="shared" si="43"/>
        <v>#DIV/0!</v>
      </c>
      <c r="G66" s="12" t="e">
        <f t="shared" si="44"/>
        <v>#DIV/0!</v>
      </c>
      <c r="H66" s="12" t="e">
        <f t="shared" si="45"/>
        <v>#DIV/0!</v>
      </c>
      <c r="I66" s="12">
        <f t="shared" si="46"/>
        <v>4</v>
      </c>
      <c r="J66" s="12">
        <f t="shared" si="47"/>
        <v>92</v>
      </c>
      <c r="K66" s="12">
        <f t="shared" si="48"/>
        <v>8</v>
      </c>
      <c r="L66" s="12">
        <f t="shared" si="49"/>
        <v>3</v>
      </c>
      <c r="M66" s="12" t="e">
        <f t="shared" si="50"/>
        <v>#DIV/0!</v>
      </c>
      <c r="N66" s="12">
        <f t="shared" si="51"/>
        <v>36.150000000000006</v>
      </c>
      <c r="O66" s="12">
        <f t="shared" si="52"/>
        <v>15.375</v>
      </c>
      <c r="P66" s="12">
        <f t="shared" si="14"/>
        <v>27.975000000000001</v>
      </c>
      <c r="Q66" s="12">
        <f t="shared" si="15"/>
        <v>20.200000000000003</v>
      </c>
      <c r="R66" s="12">
        <f t="shared" si="16"/>
        <v>11.324999999999999</v>
      </c>
      <c r="S66" s="12">
        <f t="shared" si="17"/>
        <v>3.2749999999999999</v>
      </c>
      <c r="T66" s="12">
        <f t="shared" si="18"/>
        <v>138.5</v>
      </c>
      <c r="U66" s="39"/>
      <c r="V66" s="12">
        <v>4</v>
      </c>
      <c r="AA66" s="12">
        <v>2</v>
      </c>
      <c r="AB66" s="12">
        <v>92</v>
      </c>
      <c r="AF66" s="12">
        <v>9.4</v>
      </c>
      <c r="AG66" s="12">
        <v>3.49</v>
      </c>
      <c r="AH66" s="12">
        <v>26.1</v>
      </c>
      <c r="AI66" s="74">
        <v>1.4</v>
      </c>
      <c r="AJ66" s="74">
        <v>2.1</v>
      </c>
      <c r="AK66" s="74">
        <v>0.5</v>
      </c>
      <c r="AL66" s="12">
        <v>84</v>
      </c>
      <c r="AM66" s="39"/>
      <c r="AN66" s="12">
        <v>17</v>
      </c>
      <c r="AS66" s="12">
        <v>4</v>
      </c>
      <c r="AT66" s="12">
        <v>92</v>
      </c>
      <c r="AX66" s="12">
        <v>33.700000000000003</v>
      </c>
      <c r="AY66" s="12">
        <v>14.2</v>
      </c>
      <c r="AZ66" s="12">
        <v>30.8</v>
      </c>
      <c r="BA66" s="74">
        <v>20.100000000000001</v>
      </c>
      <c r="BB66" s="74">
        <v>10.4</v>
      </c>
      <c r="BC66" s="74">
        <v>3.2</v>
      </c>
      <c r="BD66" s="12">
        <v>158</v>
      </c>
      <c r="BE66" s="39"/>
      <c r="BF66" s="12">
        <v>46</v>
      </c>
      <c r="BK66" s="12">
        <v>0</v>
      </c>
      <c r="BL66" s="12">
        <v>92</v>
      </c>
      <c r="BP66" s="12">
        <v>9.3000000000000007</v>
      </c>
      <c r="BQ66" s="12">
        <v>5.21</v>
      </c>
      <c r="BR66" s="12">
        <v>27.5</v>
      </c>
      <c r="BS66" s="74">
        <v>5.0999999999999996</v>
      </c>
      <c r="BT66" s="74">
        <v>3</v>
      </c>
      <c r="BU66" s="74">
        <v>1.2</v>
      </c>
      <c r="BV66" s="12">
        <v>142</v>
      </c>
      <c r="BW66" s="39"/>
      <c r="BX66" s="12">
        <v>65</v>
      </c>
      <c r="CC66" s="12">
        <v>6</v>
      </c>
      <c r="CD66" s="12">
        <v>92</v>
      </c>
      <c r="CE66" s="12">
        <v>8</v>
      </c>
      <c r="CF66" s="12">
        <v>3</v>
      </c>
      <c r="CH66" s="12">
        <v>92.2</v>
      </c>
      <c r="CI66" s="12">
        <v>38.6</v>
      </c>
      <c r="CJ66" s="12">
        <v>27.5</v>
      </c>
      <c r="CK66" s="74">
        <v>54.2</v>
      </c>
      <c r="CL66" s="74">
        <v>29.8</v>
      </c>
      <c r="CM66" s="74">
        <v>8.1999999999999993</v>
      </c>
      <c r="CN66" s="74">
        <v>170</v>
      </c>
    </row>
    <row r="67" spans="1:92" x14ac:dyDescent="0.25">
      <c r="A67" s="2" t="s">
        <v>80</v>
      </c>
      <c r="B67" s="43">
        <v>45051</v>
      </c>
      <c r="C67" s="15">
        <v>9.25</v>
      </c>
      <c r="D67" s="12" t="e">
        <f t="shared" si="40"/>
        <v>#DIV/0!</v>
      </c>
      <c r="E67" s="12" t="e">
        <f t="shared" si="42"/>
        <v>#DIV/0!</v>
      </c>
      <c r="F67" s="12" t="e">
        <f t="shared" si="43"/>
        <v>#DIV/0!</v>
      </c>
      <c r="G67" s="12" t="e">
        <f t="shared" si="44"/>
        <v>#DIV/0!</v>
      </c>
      <c r="H67" s="12" t="e">
        <f t="shared" si="45"/>
        <v>#DIV/0!</v>
      </c>
      <c r="I67" s="12" t="e">
        <f t="shared" si="46"/>
        <v>#DIV/0!</v>
      </c>
      <c r="J67" s="12" t="e">
        <f t="shared" si="47"/>
        <v>#DIV/0!</v>
      </c>
      <c r="K67" s="12" t="e">
        <f t="shared" si="48"/>
        <v>#DIV/0!</v>
      </c>
      <c r="L67" s="12" t="e">
        <f t="shared" si="49"/>
        <v>#DIV/0!</v>
      </c>
      <c r="M67" s="12" t="e">
        <f t="shared" si="50"/>
        <v>#DIV/0!</v>
      </c>
      <c r="N67" s="12" t="e">
        <f t="shared" si="51"/>
        <v>#DIV/0!</v>
      </c>
      <c r="O67" s="12" t="e">
        <f t="shared" si="52"/>
        <v>#DIV/0!</v>
      </c>
      <c r="P67" s="12" t="e">
        <f t="shared" si="14"/>
        <v>#DIV/0!</v>
      </c>
      <c r="Q67" s="12" t="e">
        <f t="shared" si="15"/>
        <v>#DIV/0!</v>
      </c>
      <c r="R67" s="12" t="e">
        <f t="shared" si="16"/>
        <v>#DIV/0!</v>
      </c>
      <c r="S67" s="12" t="e">
        <f t="shared" si="17"/>
        <v>#DIV/0!</v>
      </c>
      <c r="T67" s="12" t="e">
        <f t="shared" si="18"/>
        <v>#DIV/0!</v>
      </c>
      <c r="U67" s="39"/>
      <c r="AI67" s="12"/>
      <c r="AJ67" s="12"/>
      <c r="AK67" s="12"/>
      <c r="AM67" s="39"/>
      <c r="AY67" s="12"/>
      <c r="BA67" s="12"/>
      <c r="BB67" s="12"/>
      <c r="BC67" s="12"/>
      <c r="BE67" s="39"/>
      <c r="BQ67" s="12"/>
      <c r="BW67" s="39"/>
      <c r="CI67" s="12"/>
      <c r="CJ67" s="12"/>
    </row>
    <row r="68" spans="1:92" x14ac:dyDescent="0.25">
      <c r="A68" s="2" t="s">
        <v>80</v>
      </c>
      <c r="B68" s="43">
        <v>45131</v>
      </c>
      <c r="C68" s="15">
        <v>734</v>
      </c>
      <c r="D68" s="12">
        <f t="shared" si="40"/>
        <v>5.25</v>
      </c>
      <c r="E68" s="12" t="e">
        <f t="shared" si="42"/>
        <v>#DIV/0!</v>
      </c>
      <c r="F68" s="12" t="e">
        <f t="shared" si="43"/>
        <v>#DIV/0!</v>
      </c>
      <c r="G68" s="12" t="e">
        <f t="shared" si="44"/>
        <v>#DIV/0!</v>
      </c>
      <c r="H68" s="12" t="e">
        <f t="shared" si="45"/>
        <v>#DIV/0!</v>
      </c>
      <c r="I68" s="12">
        <f t="shared" si="46"/>
        <v>5.75</v>
      </c>
      <c r="J68" s="12">
        <f t="shared" si="47"/>
        <v>23.75</v>
      </c>
      <c r="K68" s="12">
        <f t="shared" si="48"/>
        <v>9.75</v>
      </c>
      <c r="L68" s="12" t="e">
        <f t="shared" si="49"/>
        <v>#DIV/0!</v>
      </c>
      <c r="M68" s="12" t="e">
        <f t="shared" si="50"/>
        <v>#DIV/0!</v>
      </c>
      <c r="N68" s="12" t="e">
        <f t="shared" si="51"/>
        <v>#DIV/0!</v>
      </c>
      <c r="O68" s="12" t="e">
        <f t="shared" si="52"/>
        <v>#DIV/0!</v>
      </c>
      <c r="P68" s="12" t="e">
        <f t="shared" ref="P68:P131" si="53">AVERAGE(AH68,AZ68,BR68,CJ68)</f>
        <v>#DIV/0!</v>
      </c>
      <c r="Q68" s="12" t="e">
        <f t="shared" ref="Q68:Q131" si="54">AVERAGE(AI68,BA68,BS68,CK68)</f>
        <v>#DIV/0!</v>
      </c>
      <c r="R68" s="12" t="e">
        <f t="shared" ref="R68:R131" si="55">AVERAGE(AJ68,BB68,BT68,CL68)</f>
        <v>#DIV/0!</v>
      </c>
      <c r="S68" s="12" t="e">
        <f t="shared" ref="S68:S131" si="56">AVERAGE(AK68,BC68,BU68,CM68)</f>
        <v>#DIV/0!</v>
      </c>
      <c r="T68" s="12" t="e">
        <f t="shared" ref="T68:T131" si="57">AVERAGE(AL68,BD68,BV68,CN68)</f>
        <v>#DIV/0!</v>
      </c>
      <c r="U68" s="39"/>
      <c r="V68" s="12">
        <v>4</v>
      </c>
      <c r="AA68" s="12">
        <v>4</v>
      </c>
      <c r="AB68" s="12">
        <v>23</v>
      </c>
      <c r="AC68" s="12">
        <v>10</v>
      </c>
      <c r="AI68" s="12"/>
      <c r="AJ68" s="12"/>
      <c r="AK68" s="12"/>
      <c r="AM68" s="39"/>
      <c r="AN68" s="12">
        <v>5</v>
      </c>
      <c r="AS68" s="12">
        <v>3</v>
      </c>
      <c r="AT68" s="12">
        <v>22</v>
      </c>
      <c r="AU68" s="12">
        <v>10</v>
      </c>
      <c r="AY68" s="12"/>
      <c r="BA68" s="12"/>
      <c r="BB68" s="12"/>
      <c r="BC68" s="12"/>
      <c r="BE68" s="39"/>
      <c r="BF68" s="12">
        <v>7</v>
      </c>
      <c r="BK68" s="12">
        <v>8</v>
      </c>
      <c r="BL68" s="12">
        <v>27</v>
      </c>
      <c r="BM68" s="12">
        <v>9</v>
      </c>
      <c r="BQ68" s="12"/>
      <c r="BW68" s="39"/>
      <c r="BX68" s="12">
        <v>5</v>
      </c>
      <c r="CC68" s="12">
        <v>4</v>
      </c>
      <c r="CD68" s="12">
        <v>23</v>
      </c>
      <c r="CE68" s="12">
        <v>10</v>
      </c>
      <c r="CI68" s="12"/>
      <c r="CJ68" s="12"/>
    </row>
    <row r="69" spans="1:92" x14ac:dyDescent="0.25">
      <c r="A69" s="2" t="s">
        <v>80</v>
      </c>
      <c r="B69" s="43">
        <v>45202</v>
      </c>
      <c r="C69" s="15">
        <v>1553</v>
      </c>
      <c r="D69" s="12">
        <f t="shared" si="40"/>
        <v>35</v>
      </c>
      <c r="E69" s="12" t="e">
        <f t="shared" si="42"/>
        <v>#DIV/0!</v>
      </c>
      <c r="F69" s="12" t="e">
        <f t="shared" si="43"/>
        <v>#DIV/0!</v>
      </c>
      <c r="G69" s="12" t="e">
        <f t="shared" si="44"/>
        <v>#DIV/0!</v>
      </c>
      <c r="H69" s="12" t="e">
        <f t="shared" si="45"/>
        <v>#DIV/0!</v>
      </c>
      <c r="I69" s="12">
        <f t="shared" si="46"/>
        <v>4</v>
      </c>
      <c r="J69" s="12">
        <f t="shared" si="47"/>
        <v>59.666666666666664</v>
      </c>
      <c r="K69" s="12">
        <f t="shared" si="48"/>
        <v>3.5</v>
      </c>
      <c r="L69" s="12" t="e">
        <f t="shared" si="49"/>
        <v>#DIV/0!</v>
      </c>
      <c r="M69" s="12" t="e">
        <f t="shared" si="50"/>
        <v>#DIV/0!</v>
      </c>
      <c r="N69" s="12" t="e">
        <f t="shared" si="51"/>
        <v>#DIV/0!</v>
      </c>
      <c r="O69" s="12" t="e">
        <f t="shared" si="52"/>
        <v>#DIV/0!</v>
      </c>
      <c r="P69" s="12" t="e">
        <f t="shared" si="53"/>
        <v>#DIV/0!</v>
      </c>
      <c r="Q69" s="12" t="e">
        <f t="shared" si="54"/>
        <v>#DIV/0!</v>
      </c>
      <c r="R69" s="12" t="e">
        <f t="shared" si="55"/>
        <v>#DIV/0!</v>
      </c>
      <c r="S69" s="12" t="e">
        <f t="shared" si="56"/>
        <v>#DIV/0!</v>
      </c>
      <c r="T69" s="12" t="e">
        <f t="shared" si="57"/>
        <v>#DIV/0!</v>
      </c>
      <c r="U69" s="39"/>
      <c r="V69" s="12">
        <v>50</v>
      </c>
      <c r="AA69" s="12">
        <v>3</v>
      </c>
      <c r="AB69" s="12">
        <v>59</v>
      </c>
      <c r="AC69" s="12">
        <v>6</v>
      </c>
      <c r="AI69" s="12"/>
      <c r="AJ69" s="12"/>
      <c r="AK69" s="12"/>
      <c r="AM69" s="39"/>
      <c r="AN69" s="12">
        <v>40</v>
      </c>
      <c r="AS69" s="12">
        <v>3</v>
      </c>
      <c r="AT69" s="12">
        <v>60</v>
      </c>
      <c r="AU69" s="12">
        <v>3</v>
      </c>
      <c r="AY69" s="12"/>
      <c r="BA69" s="12"/>
      <c r="BB69" s="12"/>
      <c r="BC69" s="12"/>
      <c r="BE69" s="39"/>
      <c r="BF69" s="12">
        <v>50</v>
      </c>
      <c r="BK69" s="12">
        <v>3</v>
      </c>
      <c r="BL69" s="12">
        <v>60</v>
      </c>
      <c r="BM69" s="12">
        <v>4</v>
      </c>
      <c r="BQ69" s="12"/>
      <c r="BW69" s="39"/>
      <c r="BX69" s="12">
        <v>0</v>
      </c>
      <c r="CE69" s="12">
        <v>1</v>
      </c>
      <c r="CI69" s="12"/>
      <c r="CJ69" s="12"/>
    </row>
    <row r="70" spans="1:92" x14ac:dyDescent="0.25">
      <c r="A70" s="2" t="s">
        <v>80</v>
      </c>
      <c r="B70" s="43">
        <v>45226</v>
      </c>
      <c r="D70" s="12" t="e">
        <f t="shared" si="40"/>
        <v>#DIV/0!</v>
      </c>
      <c r="E70" s="12" t="e">
        <f t="shared" si="42"/>
        <v>#DIV/0!</v>
      </c>
      <c r="F70" s="12" t="e">
        <f t="shared" si="43"/>
        <v>#DIV/0!</v>
      </c>
      <c r="G70" s="12" t="e">
        <f t="shared" si="44"/>
        <v>#DIV/0!</v>
      </c>
      <c r="H70" s="12" t="e">
        <f t="shared" si="45"/>
        <v>#DIV/0!</v>
      </c>
      <c r="I70" s="12" t="e">
        <f t="shared" si="46"/>
        <v>#DIV/0!</v>
      </c>
      <c r="J70" s="12">
        <f t="shared" si="47"/>
        <v>61.25</v>
      </c>
      <c r="K70" s="12">
        <f t="shared" si="48"/>
        <v>1</v>
      </c>
      <c r="L70" s="12" t="e">
        <f t="shared" si="49"/>
        <v>#DIV/0!</v>
      </c>
      <c r="M70" s="12" t="e">
        <f t="shared" si="50"/>
        <v>#DIV/0!</v>
      </c>
      <c r="N70" s="12" t="e">
        <f t="shared" si="51"/>
        <v>#DIV/0!</v>
      </c>
      <c r="O70" s="12" t="e">
        <f t="shared" si="52"/>
        <v>#DIV/0!</v>
      </c>
      <c r="P70" s="12" t="e">
        <f t="shared" si="53"/>
        <v>#DIV/0!</v>
      </c>
      <c r="Q70" s="12" t="e">
        <f t="shared" si="54"/>
        <v>#DIV/0!</v>
      </c>
      <c r="R70" s="12" t="e">
        <f t="shared" si="55"/>
        <v>#DIV/0!</v>
      </c>
      <c r="S70" s="12" t="e">
        <f t="shared" si="56"/>
        <v>#DIV/0!</v>
      </c>
      <c r="T70" s="12" t="e">
        <f t="shared" si="57"/>
        <v>#DIV/0!</v>
      </c>
      <c r="U70" s="39"/>
      <c r="AB70" s="12">
        <v>59</v>
      </c>
      <c r="AI70" s="12"/>
      <c r="AJ70" s="12"/>
      <c r="AK70" s="12"/>
      <c r="AM70" s="39"/>
      <c r="AT70" s="12">
        <v>60</v>
      </c>
      <c r="AY70" s="12"/>
      <c r="BA70" s="12"/>
      <c r="BB70" s="12"/>
      <c r="BC70" s="12"/>
      <c r="BE70" s="39"/>
      <c r="BL70" s="12">
        <v>65</v>
      </c>
      <c r="BQ70" s="12"/>
      <c r="BW70" s="39"/>
      <c r="CD70" s="12">
        <v>61</v>
      </c>
      <c r="CE70" s="12">
        <v>1</v>
      </c>
      <c r="CI70" s="12"/>
      <c r="CJ70" s="12"/>
    </row>
    <row r="71" spans="1:92" x14ac:dyDescent="0.25">
      <c r="A71" s="2" t="s">
        <v>80</v>
      </c>
      <c r="B71" s="43">
        <v>45247</v>
      </c>
      <c r="D71" s="12" t="e">
        <f t="shared" si="40"/>
        <v>#DIV/0!</v>
      </c>
      <c r="E71" s="12" t="e">
        <f t="shared" si="42"/>
        <v>#DIV/0!</v>
      </c>
      <c r="F71" s="12" t="e">
        <f t="shared" si="43"/>
        <v>#DIV/0!</v>
      </c>
      <c r="G71" s="12" t="e">
        <f t="shared" si="44"/>
        <v>#DIV/0!</v>
      </c>
      <c r="H71" s="12" t="e">
        <f t="shared" si="45"/>
        <v>#DIV/0!</v>
      </c>
      <c r="I71" s="12" t="e">
        <f t="shared" si="46"/>
        <v>#DIV/0!</v>
      </c>
      <c r="J71" s="12">
        <f t="shared" si="47"/>
        <v>92</v>
      </c>
      <c r="K71" s="12">
        <f t="shared" si="48"/>
        <v>4.25</v>
      </c>
      <c r="L71" s="12" t="e">
        <f t="shared" si="49"/>
        <v>#DIV/0!</v>
      </c>
      <c r="M71" s="12" t="e">
        <f t="shared" si="50"/>
        <v>#DIV/0!</v>
      </c>
      <c r="N71" s="12">
        <f t="shared" si="51"/>
        <v>16.0745</v>
      </c>
      <c r="O71" s="12">
        <f t="shared" si="52"/>
        <v>4.5744999999999996</v>
      </c>
      <c r="P71" s="12">
        <f t="shared" si="53"/>
        <v>32</v>
      </c>
      <c r="Q71" s="12" t="e">
        <f t="shared" si="54"/>
        <v>#DIV/0!</v>
      </c>
      <c r="R71" s="12" t="e">
        <f t="shared" si="55"/>
        <v>#DIV/0!</v>
      </c>
      <c r="S71" s="12" t="e">
        <f t="shared" si="56"/>
        <v>#DIV/0!</v>
      </c>
      <c r="T71" s="12" t="e">
        <f t="shared" si="57"/>
        <v>#DIV/0!</v>
      </c>
      <c r="U71" s="39"/>
      <c r="AB71" s="12">
        <v>92</v>
      </c>
      <c r="AC71" s="12">
        <v>8</v>
      </c>
      <c r="AF71" s="75">
        <v>25.523</v>
      </c>
      <c r="AG71" s="75">
        <v>6.5229999999999997</v>
      </c>
      <c r="AH71" s="75">
        <v>25.333333333333332</v>
      </c>
      <c r="AI71" s="12"/>
      <c r="AJ71" s="12"/>
      <c r="AK71" s="12"/>
      <c r="AM71" s="39"/>
      <c r="AT71" s="12">
        <v>92</v>
      </c>
      <c r="AU71" s="12">
        <v>4</v>
      </c>
      <c r="AX71" s="75">
        <v>12.215</v>
      </c>
      <c r="AY71" s="75">
        <v>5.2149999999999999</v>
      </c>
      <c r="AZ71" s="75">
        <v>35.266666666666666</v>
      </c>
      <c r="BA71" s="12"/>
      <c r="BB71" s="12"/>
      <c r="BC71" s="12"/>
      <c r="BE71" s="39"/>
      <c r="BL71" s="12">
        <v>92</v>
      </c>
      <c r="BM71" s="12">
        <v>4</v>
      </c>
      <c r="BP71" s="75">
        <v>21.08</v>
      </c>
      <c r="BQ71" s="75">
        <v>6.08</v>
      </c>
      <c r="BR71" s="75">
        <v>29.4</v>
      </c>
      <c r="BW71" s="39"/>
      <c r="CD71" s="12">
        <v>92</v>
      </c>
      <c r="CE71" s="12">
        <v>1</v>
      </c>
      <c r="CH71" s="75">
        <v>5.48</v>
      </c>
      <c r="CI71" s="75">
        <v>0.48</v>
      </c>
      <c r="CJ71" s="75">
        <v>38</v>
      </c>
    </row>
    <row r="72" spans="1:92" x14ac:dyDescent="0.25">
      <c r="A72" s="2"/>
      <c r="P72" s="12" t="e">
        <f t="shared" si="53"/>
        <v>#DIV/0!</v>
      </c>
      <c r="Q72" s="12" t="e">
        <f t="shared" si="54"/>
        <v>#DIV/0!</v>
      </c>
      <c r="R72" s="12" t="e">
        <f t="shared" si="55"/>
        <v>#DIV/0!</v>
      </c>
      <c r="S72" s="12" t="e">
        <f t="shared" si="56"/>
        <v>#DIV/0!</v>
      </c>
      <c r="T72" s="12" t="e">
        <f t="shared" si="57"/>
        <v>#DIV/0!</v>
      </c>
      <c r="U72" s="39"/>
      <c r="AI72" s="12"/>
      <c r="AJ72" s="12"/>
      <c r="AK72" s="12"/>
      <c r="AM72" s="39"/>
      <c r="AY72" s="12"/>
      <c r="BA72" s="12"/>
      <c r="BB72" s="12"/>
      <c r="BC72" s="12"/>
      <c r="BE72" s="39"/>
      <c r="BQ72" s="12"/>
      <c r="BW72" s="39"/>
      <c r="CI72" s="12"/>
      <c r="CJ72" s="12"/>
    </row>
    <row r="73" spans="1:92" x14ac:dyDescent="0.25">
      <c r="A73" s="2"/>
      <c r="P73" s="12" t="e">
        <f t="shared" si="53"/>
        <v>#DIV/0!</v>
      </c>
      <c r="Q73" s="12" t="e">
        <f t="shared" si="54"/>
        <v>#DIV/0!</v>
      </c>
      <c r="R73" s="12" t="e">
        <f t="shared" si="55"/>
        <v>#DIV/0!</v>
      </c>
      <c r="S73" s="12" t="e">
        <f t="shared" si="56"/>
        <v>#DIV/0!</v>
      </c>
      <c r="T73" s="12" t="e">
        <f t="shared" si="57"/>
        <v>#DIV/0!</v>
      </c>
      <c r="U73" s="39"/>
      <c r="AI73" s="12"/>
      <c r="AJ73" s="12"/>
      <c r="AK73" s="12"/>
      <c r="AM73" s="39"/>
      <c r="AY73" s="12"/>
      <c r="BA73" s="12"/>
      <c r="BB73" s="12"/>
      <c r="BC73" s="12"/>
      <c r="BE73" s="39"/>
      <c r="BQ73" s="12"/>
      <c r="BW73" s="39"/>
      <c r="CI73" s="12"/>
      <c r="CJ73" s="12"/>
    </row>
    <row r="74" spans="1:92" s="10" customFormat="1" x14ac:dyDescent="0.25">
      <c r="A74" s="9" t="s">
        <v>81</v>
      </c>
      <c r="B74" s="45">
        <v>44699</v>
      </c>
      <c r="C74" s="14">
        <v>10</v>
      </c>
      <c r="D74" s="38" t="e">
        <f t="shared" ref="D74:D95" si="58">AVERAGE(V74,AN74,BF74,BX74)</f>
        <v>#DIV/0!</v>
      </c>
      <c r="E74" s="38"/>
      <c r="F74" s="38"/>
      <c r="G74" s="38" t="e">
        <f t="shared" ref="G74:O75" si="59">AVERAGE(Y74,AQ74,BI74,CA74)</f>
        <v>#DIV/0!</v>
      </c>
      <c r="H74" s="38" t="e">
        <f t="shared" si="59"/>
        <v>#DIV/0!</v>
      </c>
      <c r="I74" s="38" t="e">
        <f t="shared" si="59"/>
        <v>#DIV/0!</v>
      </c>
      <c r="J74" s="38" t="e">
        <f t="shared" si="59"/>
        <v>#DIV/0!</v>
      </c>
      <c r="K74" s="38" t="e">
        <f t="shared" si="59"/>
        <v>#DIV/0!</v>
      </c>
      <c r="L74" s="38" t="e">
        <f t="shared" si="59"/>
        <v>#DIV/0!</v>
      </c>
      <c r="M74" s="38" t="e">
        <f t="shared" si="59"/>
        <v>#DIV/0!</v>
      </c>
      <c r="N74" s="38" t="e">
        <f t="shared" si="59"/>
        <v>#DIV/0!</v>
      </c>
      <c r="O74" s="38" t="e">
        <f t="shared" si="59"/>
        <v>#DIV/0!</v>
      </c>
      <c r="P74" s="12" t="e">
        <f t="shared" si="53"/>
        <v>#DIV/0!</v>
      </c>
      <c r="Q74" s="12" t="e">
        <f t="shared" si="54"/>
        <v>#DIV/0!</v>
      </c>
      <c r="R74" s="12" t="e">
        <f t="shared" si="55"/>
        <v>#DIV/0!</v>
      </c>
      <c r="S74" s="12" t="e">
        <f t="shared" si="56"/>
        <v>#DIV/0!</v>
      </c>
      <c r="T74" s="12" t="e">
        <f t="shared" si="57"/>
        <v>#DIV/0!</v>
      </c>
      <c r="U74" s="39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9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9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9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</row>
    <row r="75" spans="1:92" x14ac:dyDescent="0.25">
      <c r="A75" s="2" t="s">
        <v>81</v>
      </c>
      <c r="B75" s="43">
        <v>44714</v>
      </c>
      <c r="C75" s="15">
        <v>171</v>
      </c>
      <c r="D75" s="12">
        <f t="shared" si="58"/>
        <v>7.75</v>
      </c>
      <c r="E75" s="12">
        <f t="shared" ref="E75:E95" si="60">AVERAGE(W75,AO75,BG75,BY75)</f>
        <v>1</v>
      </c>
      <c r="F75" s="12" t="e">
        <f t="shared" ref="F75:F95" si="61">AVERAGE(X75,AP75,BH75,BZ75)</f>
        <v>#DIV/0!</v>
      </c>
      <c r="G75" s="12">
        <f t="shared" si="59"/>
        <v>1</v>
      </c>
      <c r="H75" s="12" t="e">
        <f t="shared" si="59"/>
        <v>#DIV/0!</v>
      </c>
      <c r="I75" s="12" t="e">
        <f t="shared" si="59"/>
        <v>#DIV/0!</v>
      </c>
      <c r="J75" s="12">
        <f t="shared" si="59"/>
        <v>11</v>
      </c>
      <c r="K75" s="12">
        <f t="shared" si="59"/>
        <v>10</v>
      </c>
      <c r="L75" s="12" t="e">
        <f t="shared" si="59"/>
        <v>#DIV/0!</v>
      </c>
      <c r="M75" s="12">
        <f t="shared" si="59"/>
        <v>0.28000000000000003</v>
      </c>
      <c r="N75" s="12" t="e">
        <f t="shared" si="59"/>
        <v>#DIV/0!</v>
      </c>
      <c r="O75" s="12" t="e">
        <f t="shared" si="59"/>
        <v>#DIV/0!</v>
      </c>
      <c r="P75" s="12" t="e">
        <f t="shared" si="53"/>
        <v>#DIV/0!</v>
      </c>
      <c r="Q75" s="12" t="e">
        <f t="shared" si="54"/>
        <v>#DIV/0!</v>
      </c>
      <c r="R75" s="12" t="e">
        <f t="shared" si="55"/>
        <v>#DIV/0!</v>
      </c>
      <c r="S75" s="12" t="e">
        <f t="shared" si="56"/>
        <v>#DIV/0!</v>
      </c>
      <c r="T75" s="12" t="e">
        <f t="shared" si="57"/>
        <v>#DIV/0!</v>
      </c>
      <c r="U75" s="39" t="s">
        <v>106</v>
      </c>
      <c r="V75" s="12">
        <v>8</v>
      </c>
      <c r="W75" s="12">
        <v>1</v>
      </c>
      <c r="Y75" s="12">
        <v>1</v>
      </c>
      <c r="AB75" s="12">
        <v>11</v>
      </c>
      <c r="AC75" s="12">
        <v>10</v>
      </c>
      <c r="AE75" s="12">
        <v>0.2</v>
      </c>
      <c r="AI75" s="12"/>
      <c r="AJ75" s="12"/>
      <c r="AK75" s="12"/>
      <c r="AM75" s="39" t="s">
        <v>109</v>
      </c>
      <c r="AN75" s="12">
        <v>7</v>
      </c>
      <c r="AO75" s="12">
        <v>1</v>
      </c>
      <c r="AQ75" s="12">
        <v>1</v>
      </c>
      <c r="AT75" s="12">
        <v>11</v>
      </c>
      <c r="AU75" s="12">
        <v>10</v>
      </c>
      <c r="AW75" s="12">
        <v>0.42</v>
      </c>
      <c r="AY75" s="12"/>
      <c r="BA75" s="12"/>
      <c r="BB75" s="12"/>
      <c r="BC75" s="12"/>
      <c r="BE75" s="39" t="s">
        <v>111</v>
      </c>
      <c r="BF75" s="12">
        <v>8</v>
      </c>
      <c r="BG75" s="12">
        <v>1</v>
      </c>
      <c r="BI75" s="12">
        <v>1</v>
      </c>
      <c r="BL75" s="12">
        <v>11</v>
      </c>
      <c r="BM75" s="12">
        <v>10</v>
      </c>
      <c r="BO75" s="12">
        <v>0.23</v>
      </c>
      <c r="BQ75" s="12"/>
      <c r="BW75" s="39" t="s">
        <v>118</v>
      </c>
      <c r="BX75" s="12">
        <v>8</v>
      </c>
      <c r="BY75" s="12">
        <v>1</v>
      </c>
      <c r="CA75" s="12">
        <v>1</v>
      </c>
      <c r="CD75" s="12">
        <v>11</v>
      </c>
      <c r="CE75" s="12">
        <v>10</v>
      </c>
      <c r="CG75" s="12">
        <v>0.27</v>
      </c>
      <c r="CI75" s="12"/>
      <c r="CJ75" s="12"/>
    </row>
    <row r="76" spans="1:92" x14ac:dyDescent="0.25">
      <c r="A76" s="2" t="s">
        <v>81</v>
      </c>
      <c r="B76" s="43">
        <v>44721</v>
      </c>
      <c r="C76" s="15">
        <v>226</v>
      </c>
      <c r="D76" s="12">
        <f t="shared" si="58"/>
        <v>6.8250000000000002</v>
      </c>
      <c r="E76" s="12">
        <f t="shared" si="60"/>
        <v>1.5</v>
      </c>
      <c r="F76" s="12">
        <f t="shared" si="61"/>
        <v>0</v>
      </c>
      <c r="G76" s="12">
        <f t="shared" ref="G76:G95" si="62">AVERAGE(Y76,AQ76,BI76,CA76)</f>
        <v>1.5</v>
      </c>
      <c r="H76" s="12">
        <f t="shared" ref="H76:H95" si="63">AVERAGE(Z76,AR76,BJ76,CB76)</f>
        <v>0</v>
      </c>
      <c r="I76" s="12">
        <f t="shared" ref="I76:I95" si="64">AVERAGE(AA76,AS76,BK76,CC76)+1</f>
        <v>1</v>
      </c>
      <c r="J76" s="12">
        <f t="shared" ref="J76:J95" si="65">AVERAGE(AB76,AT76,BL76,CD76)</f>
        <v>11.5</v>
      </c>
      <c r="K76" s="12">
        <f t="shared" ref="K76:K95" si="66">AVERAGE(AC76,AU76,BM76,CE76)</f>
        <v>10</v>
      </c>
      <c r="L76" s="12">
        <f t="shared" ref="L76:L95" si="67">AVERAGE(AD76,AV76,BN76,CF76)</f>
        <v>6.5</v>
      </c>
      <c r="M76" s="12">
        <f t="shared" ref="M76:M95" si="68">AVERAGE(AE76,AW76,BO76,CG76)</f>
        <v>0.69</v>
      </c>
      <c r="N76" s="12" t="e">
        <f t="shared" ref="N76:N95" si="69">AVERAGE(AF76,AX76,BP76,CH76)</f>
        <v>#DIV/0!</v>
      </c>
      <c r="O76" s="12" t="e">
        <f t="shared" ref="O76:O95" si="70">AVERAGE(AG76,AY76,BQ76,CI76)</f>
        <v>#DIV/0!</v>
      </c>
      <c r="P76" s="12" t="e">
        <f t="shared" si="53"/>
        <v>#DIV/0!</v>
      </c>
      <c r="Q76" s="12" t="e">
        <f t="shared" si="54"/>
        <v>#DIV/0!</v>
      </c>
      <c r="R76" s="12" t="e">
        <f t="shared" si="55"/>
        <v>#DIV/0!</v>
      </c>
      <c r="S76" s="12" t="e">
        <f t="shared" si="56"/>
        <v>#DIV/0!</v>
      </c>
      <c r="T76" s="12" t="e">
        <f t="shared" si="57"/>
        <v>#DIV/0!</v>
      </c>
      <c r="U76" s="39"/>
      <c r="V76" s="12">
        <v>9.3000000000000007</v>
      </c>
      <c r="W76" s="12">
        <v>2</v>
      </c>
      <c r="X76" s="12">
        <v>0</v>
      </c>
      <c r="Y76" s="12">
        <v>2</v>
      </c>
      <c r="Z76" s="12">
        <v>0</v>
      </c>
      <c r="AA76" s="12">
        <v>0</v>
      </c>
      <c r="AB76" s="12">
        <v>12</v>
      </c>
      <c r="AC76" s="12">
        <v>10</v>
      </c>
      <c r="AE76" s="12">
        <v>0.9</v>
      </c>
      <c r="AI76" s="12"/>
      <c r="AJ76" s="12"/>
      <c r="AK76" s="12"/>
      <c r="AM76" s="39"/>
      <c r="AN76" s="12">
        <v>1</v>
      </c>
      <c r="AO76" s="12">
        <v>1</v>
      </c>
      <c r="AP76" s="12">
        <v>0</v>
      </c>
      <c r="AQ76" s="12">
        <v>1</v>
      </c>
      <c r="AR76" s="12">
        <v>0</v>
      </c>
      <c r="AS76" s="12">
        <v>0</v>
      </c>
      <c r="AT76" s="12">
        <v>11</v>
      </c>
      <c r="AU76" s="12">
        <v>10</v>
      </c>
      <c r="AV76" s="12">
        <v>8</v>
      </c>
      <c r="AW76" s="12">
        <v>0.18</v>
      </c>
      <c r="AY76" s="12"/>
      <c r="BA76" s="12"/>
      <c r="BB76" s="12"/>
      <c r="BC76" s="12"/>
      <c r="BE76" s="39"/>
      <c r="BF76" s="12">
        <v>8.6999999999999993</v>
      </c>
      <c r="BG76" s="12">
        <v>2</v>
      </c>
      <c r="BH76" s="12">
        <v>0</v>
      </c>
      <c r="BI76" s="12">
        <v>2</v>
      </c>
      <c r="BJ76" s="12">
        <v>0</v>
      </c>
      <c r="BK76" s="12">
        <v>0</v>
      </c>
      <c r="BL76" s="12">
        <v>12</v>
      </c>
      <c r="BM76" s="12">
        <v>10</v>
      </c>
      <c r="BO76" s="12">
        <v>1.01</v>
      </c>
      <c r="BQ76" s="12"/>
      <c r="BW76" s="39"/>
      <c r="BX76" s="12">
        <v>8.3000000000000007</v>
      </c>
      <c r="BY76" s="12">
        <v>1</v>
      </c>
      <c r="BZ76" s="12">
        <v>0</v>
      </c>
      <c r="CA76" s="12">
        <v>1</v>
      </c>
      <c r="CB76" s="12">
        <v>0</v>
      </c>
      <c r="CC76" s="12">
        <v>0</v>
      </c>
      <c r="CD76" s="12">
        <v>11</v>
      </c>
      <c r="CE76" s="12">
        <v>10</v>
      </c>
      <c r="CF76" s="12">
        <v>5</v>
      </c>
      <c r="CG76" s="12">
        <v>0.67</v>
      </c>
      <c r="CI76" s="12"/>
      <c r="CJ76" s="12"/>
    </row>
    <row r="77" spans="1:92" x14ac:dyDescent="0.25">
      <c r="A77" s="2" t="s">
        <v>81</v>
      </c>
      <c r="B77" s="43">
        <v>44728</v>
      </c>
      <c r="C77" s="15">
        <v>282</v>
      </c>
      <c r="D77" s="12">
        <f t="shared" si="58"/>
        <v>7.9249999999999998</v>
      </c>
      <c r="E77" s="12">
        <f t="shared" si="60"/>
        <v>2</v>
      </c>
      <c r="F77" s="12">
        <f t="shared" si="61"/>
        <v>0</v>
      </c>
      <c r="G77" s="12">
        <f t="shared" si="62"/>
        <v>2</v>
      </c>
      <c r="H77" s="12">
        <f t="shared" si="63"/>
        <v>0</v>
      </c>
      <c r="I77" s="12">
        <f t="shared" si="64"/>
        <v>1</v>
      </c>
      <c r="J77" s="12">
        <f t="shared" si="65"/>
        <v>12</v>
      </c>
      <c r="K77" s="12">
        <f t="shared" si="66"/>
        <v>10</v>
      </c>
      <c r="L77" s="12" t="e">
        <f t="shared" si="67"/>
        <v>#DIV/0!</v>
      </c>
      <c r="M77" s="12">
        <f t="shared" si="68"/>
        <v>1.6675000000000002</v>
      </c>
      <c r="N77" s="12" t="e">
        <f t="shared" si="69"/>
        <v>#DIV/0!</v>
      </c>
      <c r="O77" s="12" t="e">
        <f t="shared" si="70"/>
        <v>#DIV/0!</v>
      </c>
      <c r="P77" s="12" t="e">
        <f t="shared" si="53"/>
        <v>#DIV/0!</v>
      </c>
      <c r="Q77" s="12" t="e">
        <f t="shared" si="54"/>
        <v>#DIV/0!</v>
      </c>
      <c r="R77" s="12" t="e">
        <f t="shared" si="55"/>
        <v>#DIV/0!</v>
      </c>
      <c r="S77" s="12" t="e">
        <f t="shared" si="56"/>
        <v>#DIV/0!</v>
      </c>
      <c r="T77" s="12" t="e">
        <f t="shared" si="57"/>
        <v>#DIV/0!</v>
      </c>
      <c r="U77" s="39"/>
      <c r="V77" s="12">
        <v>10</v>
      </c>
      <c r="W77" s="12">
        <v>2</v>
      </c>
      <c r="X77" s="12">
        <v>0</v>
      </c>
      <c r="Y77" s="12">
        <v>2</v>
      </c>
      <c r="Z77" s="12">
        <v>0</v>
      </c>
      <c r="AA77" s="12">
        <v>0</v>
      </c>
      <c r="AB77" s="12">
        <v>12</v>
      </c>
      <c r="AC77" s="12">
        <v>10</v>
      </c>
      <c r="AE77" s="12">
        <v>2.4500000000000002</v>
      </c>
      <c r="AI77" s="12"/>
      <c r="AJ77" s="12"/>
      <c r="AK77" s="12"/>
      <c r="AM77" s="39"/>
      <c r="AN77" s="12">
        <v>5</v>
      </c>
      <c r="AO77" s="12">
        <v>2</v>
      </c>
      <c r="AP77" s="12">
        <v>0</v>
      </c>
      <c r="AQ77" s="12">
        <v>2</v>
      </c>
      <c r="AR77" s="12">
        <v>0</v>
      </c>
      <c r="AS77" s="12">
        <v>0</v>
      </c>
      <c r="AT77" s="12">
        <v>12</v>
      </c>
      <c r="AU77" s="12">
        <v>10</v>
      </c>
      <c r="AW77" s="12">
        <v>0.53</v>
      </c>
      <c r="AY77" s="12"/>
      <c r="BA77" s="12"/>
      <c r="BB77" s="12"/>
      <c r="BC77" s="12"/>
      <c r="BE77" s="39"/>
      <c r="BF77" s="12">
        <v>8.6999999999999993</v>
      </c>
      <c r="BG77" s="12">
        <v>2</v>
      </c>
      <c r="BH77" s="12">
        <v>0</v>
      </c>
      <c r="BI77" s="12">
        <v>2</v>
      </c>
      <c r="BJ77" s="12">
        <v>0</v>
      </c>
      <c r="BK77" s="12">
        <v>0</v>
      </c>
      <c r="BL77" s="12">
        <v>12</v>
      </c>
      <c r="BM77" s="12">
        <v>10</v>
      </c>
      <c r="BO77" s="12">
        <v>2.3199999999999998</v>
      </c>
      <c r="BQ77" s="12"/>
      <c r="BW77" s="39"/>
      <c r="BX77" s="12">
        <v>8</v>
      </c>
      <c r="BY77" s="12">
        <v>2</v>
      </c>
      <c r="BZ77" s="12">
        <v>0</v>
      </c>
      <c r="CA77" s="12">
        <v>2</v>
      </c>
      <c r="CB77" s="12">
        <v>0</v>
      </c>
      <c r="CC77" s="12">
        <v>0</v>
      </c>
      <c r="CD77" s="12">
        <v>12</v>
      </c>
      <c r="CE77" s="12">
        <v>10</v>
      </c>
      <c r="CG77" s="12">
        <v>1.37</v>
      </c>
      <c r="CI77" s="12"/>
      <c r="CJ77" s="12"/>
    </row>
    <row r="78" spans="1:92" x14ac:dyDescent="0.25">
      <c r="A78" s="2" t="s">
        <v>81</v>
      </c>
      <c r="B78" s="43">
        <v>44742</v>
      </c>
      <c r="C78" s="15">
        <v>408</v>
      </c>
      <c r="D78" s="12">
        <f t="shared" si="58"/>
        <v>8</v>
      </c>
      <c r="E78" s="12">
        <f t="shared" si="60"/>
        <v>3.75</v>
      </c>
      <c r="F78" s="12">
        <f t="shared" si="61"/>
        <v>0</v>
      </c>
      <c r="G78" s="12">
        <f t="shared" si="62"/>
        <v>3.75</v>
      </c>
      <c r="H78" s="12">
        <f t="shared" si="63"/>
        <v>0</v>
      </c>
      <c r="I78" s="12">
        <f t="shared" si="64"/>
        <v>2</v>
      </c>
      <c r="J78" s="12">
        <f t="shared" si="65"/>
        <v>19.25</v>
      </c>
      <c r="K78" s="12">
        <f t="shared" si="66"/>
        <v>10</v>
      </c>
      <c r="L78" s="12" t="e">
        <f t="shared" si="67"/>
        <v>#DIV/0!</v>
      </c>
      <c r="M78" s="12">
        <f t="shared" si="68"/>
        <v>8.5875000000000004</v>
      </c>
      <c r="N78" s="12" t="e">
        <f t="shared" si="69"/>
        <v>#DIV/0!</v>
      </c>
      <c r="O78" s="12" t="e">
        <f t="shared" si="70"/>
        <v>#DIV/0!</v>
      </c>
      <c r="P78" s="12" t="e">
        <f t="shared" si="53"/>
        <v>#DIV/0!</v>
      </c>
      <c r="Q78" s="12" t="e">
        <f t="shared" si="54"/>
        <v>#DIV/0!</v>
      </c>
      <c r="R78" s="12" t="e">
        <f t="shared" si="55"/>
        <v>#DIV/0!</v>
      </c>
      <c r="S78" s="12" t="e">
        <f t="shared" si="56"/>
        <v>#DIV/0!</v>
      </c>
      <c r="T78" s="12" t="e">
        <f t="shared" si="57"/>
        <v>#DIV/0!</v>
      </c>
      <c r="U78" s="39"/>
      <c r="V78" s="12">
        <v>9</v>
      </c>
      <c r="W78" s="12">
        <v>4</v>
      </c>
      <c r="X78" s="12">
        <v>0</v>
      </c>
      <c r="Y78" s="12">
        <v>4</v>
      </c>
      <c r="Z78" s="12">
        <v>0</v>
      </c>
      <c r="AA78" s="12">
        <v>2</v>
      </c>
      <c r="AB78" s="12">
        <v>22</v>
      </c>
      <c r="AC78" s="12">
        <v>10</v>
      </c>
      <c r="AE78" s="12">
        <v>10.38</v>
      </c>
      <c r="AI78" s="12"/>
      <c r="AJ78" s="12"/>
      <c r="AK78" s="12"/>
      <c r="AM78" s="39"/>
      <c r="AN78" s="12">
        <v>7</v>
      </c>
      <c r="AO78" s="12">
        <v>4</v>
      </c>
      <c r="AP78" s="12">
        <v>0</v>
      </c>
      <c r="AQ78" s="12">
        <v>4</v>
      </c>
      <c r="AR78" s="12">
        <v>0</v>
      </c>
      <c r="AS78" s="12">
        <v>1</v>
      </c>
      <c r="AT78" s="12">
        <v>21</v>
      </c>
      <c r="AU78" s="12">
        <v>10</v>
      </c>
      <c r="AW78" s="12">
        <v>4.25</v>
      </c>
      <c r="AY78" s="12"/>
      <c r="BA78" s="12"/>
      <c r="BB78" s="12"/>
      <c r="BC78" s="12"/>
      <c r="BE78" s="39"/>
      <c r="BF78" s="12">
        <v>8</v>
      </c>
      <c r="BG78" s="12">
        <v>4</v>
      </c>
      <c r="BH78" s="12">
        <v>0</v>
      </c>
      <c r="BI78" s="12">
        <v>4</v>
      </c>
      <c r="BJ78" s="12">
        <v>0</v>
      </c>
      <c r="BK78" s="12">
        <v>1</v>
      </c>
      <c r="BL78" s="12">
        <v>21</v>
      </c>
      <c r="BM78" s="12">
        <v>10</v>
      </c>
      <c r="BO78" s="12">
        <v>11.5</v>
      </c>
      <c r="BQ78" s="12"/>
      <c r="BW78" s="39"/>
      <c r="BX78" s="12">
        <v>8</v>
      </c>
      <c r="BY78" s="12">
        <v>3</v>
      </c>
      <c r="BZ78" s="12">
        <v>0</v>
      </c>
      <c r="CA78" s="12">
        <v>3</v>
      </c>
      <c r="CB78" s="12">
        <v>0</v>
      </c>
      <c r="CC78" s="12">
        <v>0</v>
      </c>
      <c r="CD78" s="12">
        <v>13</v>
      </c>
      <c r="CE78" s="12">
        <v>10</v>
      </c>
      <c r="CG78" s="12">
        <v>8.2200000000000006</v>
      </c>
      <c r="CI78" s="12"/>
      <c r="CJ78" s="12"/>
    </row>
    <row r="79" spans="1:92" x14ac:dyDescent="0.25">
      <c r="A79" s="2" t="s">
        <v>81</v>
      </c>
      <c r="B79" s="43">
        <v>44749</v>
      </c>
      <c r="C79" s="15">
        <v>486</v>
      </c>
      <c r="D79" s="12">
        <f t="shared" si="58"/>
        <v>8.5</v>
      </c>
      <c r="E79" s="12">
        <f t="shared" si="60"/>
        <v>4.5</v>
      </c>
      <c r="F79" s="12">
        <f t="shared" si="61"/>
        <v>0</v>
      </c>
      <c r="G79" s="12">
        <f t="shared" si="62"/>
        <v>4.5</v>
      </c>
      <c r="H79" s="12">
        <f t="shared" si="63"/>
        <v>0</v>
      </c>
      <c r="I79" s="12">
        <f t="shared" si="64"/>
        <v>2.75</v>
      </c>
      <c r="J79" s="12">
        <f t="shared" si="65"/>
        <v>22</v>
      </c>
      <c r="K79" s="12">
        <f t="shared" si="66"/>
        <v>10.25</v>
      </c>
      <c r="L79" s="12" t="e">
        <f t="shared" si="67"/>
        <v>#DIV/0!</v>
      </c>
      <c r="M79" s="12">
        <f t="shared" si="68"/>
        <v>12.435</v>
      </c>
      <c r="N79" s="12" t="e">
        <f t="shared" si="69"/>
        <v>#DIV/0!</v>
      </c>
      <c r="O79" s="12" t="e">
        <f t="shared" si="70"/>
        <v>#DIV/0!</v>
      </c>
      <c r="P79" s="12" t="e">
        <f t="shared" si="53"/>
        <v>#DIV/0!</v>
      </c>
      <c r="Q79" s="12" t="e">
        <f t="shared" si="54"/>
        <v>#DIV/0!</v>
      </c>
      <c r="R79" s="12" t="e">
        <f t="shared" si="55"/>
        <v>#DIV/0!</v>
      </c>
      <c r="S79" s="12" t="e">
        <f t="shared" si="56"/>
        <v>#DIV/0!</v>
      </c>
      <c r="T79" s="12" t="e">
        <f t="shared" si="57"/>
        <v>#DIV/0!</v>
      </c>
      <c r="U79" s="39"/>
      <c r="V79" s="12">
        <v>8</v>
      </c>
      <c r="W79" s="12">
        <v>5</v>
      </c>
      <c r="X79" s="12">
        <v>0</v>
      </c>
      <c r="Y79" s="12">
        <v>5</v>
      </c>
      <c r="Z79" s="12">
        <v>0</v>
      </c>
      <c r="AA79" s="12">
        <v>2</v>
      </c>
      <c r="AB79" s="12">
        <v>22</v>
      </c>
      <c r="AC79" s="12">
        <v>10</v>
      </c>
      <c r="AE79" s="12">
        <v>13.18</v>
      </c>
      <c r="AI79" s="12"/>
      <c r="AJ79" s="12"/>
      <c r="AK79" s="12"/>
      <c r="AM79" s="39"/>
      <c r="AN79" s="12">
        <v>7</v>
      </c>
      <c r="AO79" s="12">
        <v>4</v>
      </c>
      <c r="AP79" s="12">
        <v>0</v>
      </c>
      <c r="AQ79" s="12">
        <v>4</v>
      </c>
      <c r="AR79" s="12">
        <v>0</v>
      </c>
      <c r="AS79" s="12">
        <v>1</v>
      </c>
      <c r="AT79" s="12">
        <v>22</v>
      </c>
      <c r="AU79" s="12">
        <v>11</v>
      </c>
      <c r="AW79" s="12">
        <v>6.91</v>
      </c>
      <c r="AY79" s="12"/>
      <c r="BA79" s="12"/>
      <c r="BB79" s="12"/>
      <c r="BC79" s="12"/>
      <c r="BE79" s="39"/>
      <c r="BF79" s="12">
        <v>10</v>
      </c>
      <c r="BG79" s="12">
        <v>5</v>
      </c>
      <c r="BH79" s="12">
        <v>0</v>
      </c>
      <c r="BI79" s="12">
        <v>5</v>
      </c>
      <c r="BJ79" s="12">
        <v>0</v>
      </c>
      <c r="BK79" s="12">
        <v>3</v>
      </c>
      <c r="BL79" s="12">
        <v>23</v>
      </c>
      <c r="BM79" s="12">
        <v>10</v>
      </c>
      <c r="BO79" s="12">
        <v>15.61</v>
      </c>
      <c r="BQ79" s="12"/>
      <c r="BW79" s="39"/>
      <c r="BX79" s="12">
        <v>9</v>
      </c>
      <c r="BY79" s="12">
        <v>4</v>
      </c>
      <c r="BZ79" s="12">
        <v>0</v>
      </c>
      <c r="CA79" s="12">
        <v>4</v>
      </c>
      <c r="CB79" s="12">
        <v>0</v>
      </c>
      <c r="CC79" s="12">
        <v>1</v>
      </c>
      <c r="CD79" s="12">
        <v>21</v>
      </c>
      <c r="CE79" s="12">
        <v>10</v>
      </c>
      <c r="CG79" s="12">
        <v>14.04</v>
      </c>
      <c r="CI79" s="12"/>
      <c r="CJ79" s="12"/>
    </row>
    <row r="80" spans="1:92" x14ac:dyDescent="0.25">
      <c r="A80" s="2" t="s">
        <v>81</v>
      </c>
      <c r="B80" s="43">
        <v>44756</v>
      </c>
      <c r="C80" s="15">
        <v>536</v>
      </c>
      <c r="D80" s="12">
        <f t="shared" si="58"/>
        <v>8.25</v>
      </c>
      <c r="E80" s="12">
        <f t="shared" si="60"/>
        <v>4.5</v>
      </c>
      <c r="F80" s="12">
        <f t="shared" si="61"/>
        <v>0</v>
      </c>
      <c r="G80" s="12">
        <f t="shared" si="62"/>
        <v>4.5</v>
      </c>
      <c r="H80" s="12">
        <f t="shared" si="63"/>
        <v>0</v>
      </c>
      <c r="I80" s="12">
        <f t="shared" si="64"/>
        <v>4</v>
      </c>
      <c r="J80" s="12">
        <f t="shared" si="65"/>
        <v>23</v>
      </c>
      <c r="K80" s="12">
        <f t="shared" si="66"/>
        <v>10</v>
      </c>
      <c r="L80" s="12" t="e">
        <f t="shared" si="67"/>
        <v>#DIV/0!</v>
      </c>
      <c r="M80" s="12">
        <f t="shared" si="68"/>
        <v>13.975</v>
      </c>
      <c r="N80" s="12" t="e">
        <f t="shared" si="69"/>
        <v>#DIV/0!</v>
      </c>
      <c r="O80" s="12" t="e">
        <f t="shared" si="70"/>
        <v>#DIV/0!</v>
      </c>
      <c r="P80" s="12" t="e">
        <f t="shared" si="53"/>
        <v>#DIV/0!</v>
      </c>
      <c r="Q80" s="12" t="e">
        <f t="shared" si="54"/>
        <v>#DIV/0!</v>
      </c>
      <c r="R80" s="12" t="e">
        <f t="shared" si="55"/>
        <v>#DIV/0!</v>
      </c>
      <c r="S80" s="12" t="e">
        <f t="shared" si="56"/>
        <v>#DIV/0!</v>
      </c>
      <c r="T80" s="12" t="e">
        <f t="shared" si="57"/>
        <v>#DIV/0!</v>
      </c>
      <c r="U80" s="39"/>
      <c r="V80" s="12">
        <v>8</v>
      </c>
      <c r="W80" s="12">
        <v>4</v>
      </c>
      <c r="X80" s="12">
        <v>0</v>
      </c>
      <c r="Y80" s="12">
        <v>4</v>
      </c>
      <c r="Z80" s="12">
        <v>0</v>
      </c>
      <c r="AA80" s="12">
        <v>3</v>
      </c>
      <c r="AB80" s="12">
        <v>23</v>
      </c>
      <c r="AC80" s="12">
        <v>10</v>
      </c>
      <c r="AE80" s="12">
        <v>11.76</v>
      </c>
      <c r="AI80" s="12"/>
      <c r="AJ80" s="12"/>
      <c r="AK80" s="12"/>
      <c r="AM80" s="39"/>
      <c r="AN80" s="12">
        <v>8</v>
      </c>
      <c r="AO80" s="12">
        <v>4</v>
      </c>
      <c r="AP80" s="12">
        <v>0</v>
      </c>
      <c r="AQ80" s="12">
        <v>4</v>
      </c>
      <c r="AR80" s="12">
        <v>0</v>
      </c>
      <c r="AS80" s="12">
        <v>3</v>
      </c>
      <c r="AT80" s="12">
        <v>23</v>
      </c>
      <c r="AU80" s="12">
        <v>10</v>
      </c>
      <c r="AW80" s="12">
        <v>9.07</v>
      </c>
      <c r="AY80" s="12"/>
      <c r="BA80" s="12"/>
      <c r="BB80" s="12"/>
      <c r="BC80" s="12"/>
      <c r="BE80" s="39"/>
      <c r="BF80" s="12">
        <v>9</v>
      </c>
      <c r="BG80" s="12">
        <v>5</v>
      </c>
      <c r="BH80" s="12">
        <v>0</v>
      </c>
      <c r="BI80" s="12">
        <v>5</v>
      </c>
      <c r="BJ80" s="12">
        <v>0</v>
      </c>
      <c r="BK80" s="12">
        <v>3</v>
      </c>
      <c r="BL80" s="12">
        <v>23</v>
      </c>
      <c r="BM80" s="12">
        <v>10</v>
      </c>
      <c r="BO80" s="12">
        <v>17.71</v>
      </c>
      <c r="BQ80" s="12"/>
      <c r="BW80" s="39"/>
      <c r="BX80" s="12">
        <v>8</v>
      </c>
      <c r="BY80" s="12">
        <v>5</v>
      </c>
      <c r="BZ80" s="12">
        <v>0</v>
      </c>
      <c r="CA80" s="12">
        <v>5</v>
      </c>
      <c r="CB80" s="12">
        <v>0</v>
      </c>
      <c r="CC80" s="12">
        <v>3</v>
      </c>
      <c r="CD80" s="12">
        <v>23</v>
      </c>
      <c r="CE80" s="12">
        <v>10</v>
      </c>
      <c r="CG80" s="12">
        <v>17.36</v>
      </c>
      <c r="CI80" s="12"/>
      <c r="CJ80" s="12"/>
    </row>
    <row r="81" spans="1:92" x14ac:dyDescent="0.25">
      <c r="A81" s="2" t="s">
        <v>81</v>
      </c>
      <c r="B81" s="43">
        <v>44763</v>
      </c>
      <c r="C81" s="15">
        <v>588</v>
      </c>
      <c r="D81" s="12">
        <f t="shared" si="58"/>
        <v>7</v>
      </c>
      <c r="E81" s="12">
        <f t="shared" si="60"/>
        <v>5.75</v>
      </c>
      <c r="F81" s="12">
        <f t="shared" si="61"/>
        <v>0</v>
      </c>
      <c r="G81" s="12">
        <f t="shared" si="62"/>
        <v>5.75</v>
      </c>
      <c r="H81" s="12">
        <f t="shared" si="63"/>
        <v>0</v>
      </c>
      <c r="I81" s="12">
        <f t="shared" si="64"/>
        <v>4.75</v>
      </c>
      <c r="J81" s="12">
        <f t="shared" si="65"/>
        <v>23.75</v>
      </c>
      <c r="K81" s="12">
        <f t="shared" si="66"/>
        <v>10</v>
      </c>
      <c r="L81" s="12" t="e">
        <f t="shared" si="67"/>
        <v>#DIV/0!</v>
      </c>
      <c r="M81" s="12">
        <f t="shared" si="68"/>
        <v>14.9025</v>
      </c>
      <c r="N81" s="12" t="e">
        <f t="shared" si="69"/>
        <v>#DIV/0!</v>
      </c>
      <c r="O81" s="12" t="e">
        <f t="shared" si="70"/>
        <v>#DIV/0!</v>
      </c>
      <c r="P81" s="12" t="e">
        <f t="shared" si="53"/>
        <v>#DIV/0!</v>
      </c>
      <c r="Q81" s="12" t="e">
        <f t="shared" si="54"/>
        <v>#DIV/0!</v>
      </c>
      <c r="R81" s="12" t="e">
        <f t="shared" si="55"/>
        <v>#DIV/0!</v>
      </c>
      <c r="S81" s="12" t="e">
        <f t="shared" si="56"/>
        <v>#DIV/0!</v>
      </c>
      <c r="T81" s="12" t="e">
        <f t="shared" si="57"/>
        <v>#DIV/0!</v>
      </c>
      <c r="U81" s="39"/>
      <c r="V81" s="12">
        <v>7</v>
      </c>
      <c r="W81" s="12">
        <v>6</v>
      </c>
      <c r="X81" s="12">
        <v>0</v>
      </c>
      <c r="Y81" s="12">
        <v>6</v>
      </c>
      <c r="Z81" s="12">
        <v>0</v>
      </c>
      <c r="AA81" s="12">
        <v>4</v>
      </c>
      <c r="AB81" s="12">
        <v>24</v>
      </c>
      <c r="AC81" s="12">
        <v>10</v>
      </c>
      <c r="AE81" s="12">
        <v>14.3</v>
      </c>
      <c r="AI81" s="12"/>
      <c r="AJ81" s="12"/>
      <c r="AK81" s="12"/>
      <c r="AM81" s="39"/>
      <c r="AN81" s="12">
        <v>6</v>
      </c>
      <c r="AO81" s="12">
        <v>6</v>
      </c>
      <c r="AP81" s="12">
        <v>0</v>
      </c>
      <c r="AQ81" s="12">
        <v>6</v>
      </c>
      <c r="AR81" s="12">
        <v>0</v>
      </c>
      <c r="AS81" s="12">
        <v>4</v>
      </c>
      <c r="AT81" s="12">
        <v>24</v>
      </c>
      <c r="AU81" s="12">
        <v>10</v>
      </c>
      <c r="AW81" s="12">
        <v>8.39</v>
      </c>
      <c r="AY81" s="12"/>
      <c r="BA81" s="12"/>
      <c r="BB81" s="12"/>
      <c r="BC81" s="12"/>
      <c r="BE81" s="39"/>
      <c r="BF81" s="12">
        <v>8</v>
      </c>
      <c r="BG81" s="12">
        <v>6</v>
      </c>
      <c r="BH81" s="12">
        <v>0</v>
      </c>
      <c r="BI81" s="12">
        <v>6</v>
      </c>
      <c r="BJ81" s="12">
        <v>0</v>
      </c>
      <c r="BK81" s="12">
        <v>4</v>
      </c>
      <c r="BL81" s="12">
        <v>24</v>
      </c>
      <c r="BM81" s="12">
        <v>10</v>
      </c>
      <c r="BO81" s="12">
        <v>19.940000000000001</v>
      </c>
      <c r="BQ81" s="12"/>
      <c r="BW81" s="39"/>
      <c r="BX81" s="12">
        <v>7</v>
      </c>
      <c r="BY81" s="12">
        <v>5</v>
      </c>
      <c r="BZ81" s="12">
        <v>0</v>
      </c>
      <c r="CA81" s="12">
        <v>5</v>
      </c>
      <c r="CB81" s="12">
        <v>0</v>
      </c>
      <c r="CC81" s="12">
        <v>3</v>
      </c>
      <c r="CD81" s="12">
        <v>23</v>
      </c>
      <c r="CE81" s="12">
        <v>10</v>
      </c>
      <c r="CG81" s="12">
        <v>16.98</v>
      </c>
      <c r="CI81" s="12"/>
      <c r="CJ81" s="12"/>
    </row>
    <row r="82" spans="1:92" x14ac:dyDescent="0.25">
      <c r="A82" s="2" t="s">
        <v>81</v>
      </c>
      <c r="B82" s="43">
        <v>44775</v>
      </c>
      <c r="C82" s="15">
        <v>693</v>
      </c>
      <c r="D82" s="12">
        <f t="shared" si="58"/>
        <v>12</v>
      </c>
      <c r="E82" s="12">
        <f t="shared" si="60"/>
        <v>7.25</v>
      </c>
      <c r="F82" s="12">
        <f t="shared" si="61"/>
        <v>0</v>
      </c>
      <c r="G82" s="12">
        <f t="shared" si="62"/>
        <v>7.25</v>
      </c>
      <c r="H82" s="12">
        <f t="shared" si="63"/>
        <v>0</v>
      </c>
      <c r="I82" s="12">
        <f t="shared" si="64"/>
        <v>6.25</v>
      </c>
      <c r="J82" s="12">
        <f t="shared" si="65"/>
        <v>25.25</v>
      </c>
      <c r="K82" s="12">
        <f t="shared" si="66"/>
        <v>10</v>
      </c>
      <c r="L82" s="12" t="e">
        <f t="shared" si="67"/>
        <v>#DIV/0!</v>
      </c>
      <c r="M82" s="12">
        <f t="shared" si="68"/>
        <v>42.212499999999999</v>
      </c>
      <c r="N82" s="12" t="e">
        <f t="shared" si="69"/>
        <v>#DIV/0!</v>
      </c>
      <c r="O82" s="12" t="e">
        <f t="shared" si="70"/>
        <v>#DIV/0!</v>
      </c>
      <c r="P82" s="12" t="e">
        <f t="shared" si="53"/>
        <v>#DIV/0!</v>
      </c>
      <c r="Q82" s="12" t="e">
        <f t="shared" si="54"/>
        <v>#DIV/0!</v>
      </c>
      <c r="R82" s="12" t="e">
        <f t="shared" si="55"/>
        <v>#DIV/0!</v>
      </c>
      <c r="S82" s="12" t="e">
        <f t="shared" si="56"/>
        <v>#DIV/0!</v>
      </c>
      <c r="T82" s="12" t="e">
        <f t="shared" si="57"/>
        <v>#DIV/0!</v>
      </c>
      <c r="U82" s="39"/>
      <c r="V82" s="12">
        <v>12</v>
      </c>
      <c r="W82" s="12">
        <v>6</v>
      </c>
      <c r="X82" s="12">
        <v>0</v>
      </c>
      <c r="Y82" s="12">
        <v>6</v>
      </c>
      <c r="Z82" s="12">
        <v>0</v>
      </c>
      <c r="AA82" s="12">
        <v>4</v>
      </c>
      <c r="AB82" s="12">
        <v>24</v>
      </c>
      <c r="AC82" s="12">
        <v>10</v>
      </c>
      <c r="AE82" s="12">
        <v>25.07</v>
      </c>
      <c r="AI82" s="12"/>
      <c r="AJ82" s="12"/>
      <c r="AK82" s="12"/>
      <c r="AM82" s="39"/>
      <c r="AN82" s="12">
        <v>11</v>
      </c>
      <c r="AO82" s="12">
        <v>7</v>
      </c>
      <c r="AP82" s="12">
        <v>0</v>
      </c>
      <c r="AQ82" s="12">
        <v>7</v>
      </c>
      <c r="AR82" s="12">
        <v>0</v>
      </c>
      <c r="AS82" s="12">
        <v>5</v>
      </c>
      <c r="AT82" s="12">
        <v>25</v>
      </c>
      <c r="AU82" s="12">
        <v>10</v>
      </c>
      <c r="AW82" s="12">
        <v>40.04</v>
      </c>
      <c r="AY82" s="12"/>
      <c r="BA82" s="12"/>
      <c r="BB82" s="12"/>
      <c r="BC82" s="12"/>
      <c r="BE82" s="39"/>
      <c r="BF82" s="12">
        <v>13</v>
      </c>
      <c r="BG82" s="12">
        <v>8</v>
      </c>
      <c r="BH82" s="12">
        <v>0</v>
      </c>
      <c r="BI82" s="12">
        <v>8</v>
      </c>
      <c r="BJ82" s="12">
        <v>0</v>
      </c>
      <c r="BK82" s="12">
        <v>6</v>
      </c>
      <c r="BL82" s="12">
        <v>26</v>
      </c>
      <c r="BM82" s="12">
        <v>10</v>
      </c>
      <c r="BO82" s="12">
        <v>50.44</v>
      </c>
      <c r="BQ82" s="12"/>
      <c r="BW82" s="39"/>
      <c r="BX82" s="12">
        <v>12</v>
      </c>
      <c r="BY82" s="12">
        <v>8</v>
      </c>
      <c r="BZ82" s="12">
        <v>0</v>
      </c>
      <c r="CA82" s="12">
        <v>8</v>
      </c>
      <c r="CB82" s="12">
        <v>0</v>
      </c>
      <c r="CC82" s="12">
        <v>6</v>
      </c>
      <c r="CD82" s="12">
        <v>26</v>
      </c>
      <c r="CE82" s="12">
        <v>10</v>
      </c>
      <c r="CG82" s="12">
        <v>53.3</v>
      </c>
      <c r="CI82" s="12"/>
      <c r="CJ82" s="12"/>
    </row>
    <row r="83" spans="1:92" x14ac:dyDescent="0.25">
      <c r="A83" s="2" t="s">
        <v>81</v>
      </c>
      <c r="B83" s="43">
        <v>44799</v>
      </c>
      <c r="C83" s="15">
        <v>928</v>
      </c>
      <c r="D83" s="12" t="e">
        <f t="shared" si="58"/>
        <v>#DIV/0!</v>
      </c>
      <c r="E83" s="12" t="e">
        <f t="shared" si="60"/>
        <v>#DIV/0!</v>
      </c>
      <c r="F83" s="12" t="e">
        <f t="shared" si="61"/>
        <v>#DIV/0!</v>
      </c>
      <c r="G83" s="12" t="e">
        <f t="shared" si="62"/>
        <v>#DIV/0!</v>
      </c>
      <c r="H83" s="12" t="e">
        <f t="shared" si="63"/>
        <v>#DIV/0!</v>
      </c>
      <c r="I83" s="12" t="e">
        <f t="shared" si="64"/>
        <v>#DIV/0!</v>
      </c>
      <c r="J83" s="12" t="e">
        <f t="shared" si="65"/>
        <v>#DIV/0!</v>
      </c>
      <c r="K83" s="12" t="e">
        <f t="shared" si="66"/>
        <v>#DIV/0!</v>
      </c>
      <c r="L83" s="12" t="e">
        <f t="shared" si="67"/>
        <v>#DIV/0!</v>
      </c>
      <c r="M83" s="12" t="e">
        <f t="shared" si="68"/>
        <v>#DIV/0!</v>
      </c>
      <c r="N83" s="12" t="e">
        <f t="shared" si="69"/>
        <v>#DIV/0!</v>
      </c>
      <c r="O83" s="12" t="e">
        <f t="shared" si="70"/>
        <v>#DIV/0!</v>
      </c>
      <c r="P83" s="12" t="e">
        <f t="shared" si="53"/>
        <v>#DIV/0!</v>
      </c>
      <c r="Q83" s="12" t="e">
        <f t="shared" si="54"/>
        <v>#DIV/0!</v>
      </c>
      <c r="R83" s="12" t="e">
        <f t="shared" si="55"/>
        <v>#DIV/0!</v>
      </c>
      <c r="S83" s="12" t="e">
        <f t="shared" si="56"/>
        <v>#DIV/0!</v>
      </c>
      <c r="T83" s="12" t="e">
        <f t="shared" si="57"/>
        <v>#DIV/0!</v>
      </c>
      <c r="U83" s="39"/>
      <c r="AI83" s="12"/>
      <c r="AJ83" s="12"/>
      <c r="AK83" s="12"/>
      <c r="AM83" s="39"/>
      <c r="AY83" s="12"/>
      <c r="BA83" s="12"/>
      <c r="BB83" s="12"/>
      <c r="BC83" s="12"/>
      <c r="BE83" s="39"/>
      <c r="BQ83" s="12"/>
      <c r="BW83" s="39"/>
      <c r="CI83" s="12"/>
      <c r="CJ83" s="12"/>
    </row>
    <row r="84" spans="1:92" x14ac:dyDescent="0.25">
      <c r="A84" s="2" t="s">
        <v>81</v>
      </c>
      <c r="B84" s="43">
        <v>44805</v>
      </c>
      <c r="C84" s="15">
        <v>1001</v>
      </c>
      <c r="D84" s="12">
        <f t="shared" si="58"/>
        <v>35.25</v>
      </c>
      <c r="E84" s="12">
        <f t="shared" si="60"/>
        <v>14.75</v>
      </c>
      <c r="F84" s="12">
        <f t="shared" si="61"/>
        <v>7.75</v>
      </c>
      <c r="G84" s="12">
        <f t="shared" si="62"/>
        <v>2.75</v>
      </c>
      <c r="H84" s="12">
        <f t="shared" si="63"/>
        <v>4.5</v>
      </c>
      <c r="I84" s="12">
        <f t="shared" si="64"/>
        <v>8.25</v>
      </c>
      <c r="J84" s="12">
        <f t="shared" si="65"/>
        <v>26.75</v>
      </c>
      <c r="K84" s="12">
        <f t="shared" si="66"/>
        <v>10</v>
      </c>
      <c r="L84" s="12" t="e">
        <f t="shared" si="67"/>
        <v>#DIV/0!</v>
      </c>
      <c r="M84" s="12">
        <f t="shared" si="68"/>
        <v>72.400000000000006</v>
      </c>
      <c r="N84" s="12" t="e">
        <f t="shared" si="69"/>
        <v>#DIV/0!</v>
      </c>
      <c r="O84" s="12" t="e">
        <f t="shared" si="70"/>
        <v>#DIV/0!</v>
      </c>
      <c r="P84" s="12" t="e">
        <f t="shared" si="53"/>
        <v>#DIV/0!</v>
      </c>
      <c r="Q84" s="12" t="e">
        <f t="shared" si="54"/>
        <v>#DIV/0!</v>
      </c>
      <c r="R84" s="12" t="e">
        <f t="shared" si="55"/>
        <v>#DIV/0!</v>
      </c>
      <c r="S84" s="12" t="e">
        <f t="shared" si="56"/>
        <v>#DIV/0!</v>
      </c>
      <c r="T84" s="12">
        <f t="shared" si="57"/>
        <v>180.75</v>
      </c>
      <c r="U84" s="39"/>
      <c r="V84" s="12">
        <v>21</v>
      </c>
      <c r="W84" s="12">
        <v>14</v>
      </c>
      <c r="X84" s="12">
        <v>9</v>
      </c>
      <c r="Y84" s="12">
        <v>3</v>
      </c>
      <c r="Z84" s="12">
        <v>3</v>
      </c>
      <c r="AA84" s="12">
        <v>4</v>
      </c>
      <c r="AB84" s="12">
        <v>24</v>
      </c>
      <c r="AC84" s="12">
        <v>10</v>
      </c>
      <c r="AE84" s="12">
        <v>34.5</v>
      </c>
      <c r="AI84" s="12"/>
      <c r="AJ84" s="12"/>
      <c r="AK84" s="12"/>
      <c r="AL84" s="12">
        <v>154</v>
      </c>
      <c r="AM84" s="39"/>
      <c r="AN84" s="12">
        <v>40</v>
      </c>
      <c r="AO84" s="12">
        <v>18</v>
      </c>
      <c r="AP84" s="12">
        <v>5</v>
      </c>
      <c r="AQ84" s="12">
        <v>2</v>
      </c>
      <c r="AR84" s="12">
        <v>5</v>
      </c>
      <c r="AS84" s="12">
        <v>8</v>
      </c>
      <c r="AT84" s="12">
        <v>28</v>
      </c>
      <c r="AU84" s="12">
        <v>10</v>
      </c>
      <c r="AW84" s="12">
        <v>86.6</v>
      </c>
      <c r="AY84" s="12"/>
      <c r="BA84" s="12"/>
      <c r="BB84" s="12"/>
      <c r="BC84" s="12"/>
      <c r="BD84" s="12">
        <v>202</v>
      </c>
      <c r="BE84" s="39"/>
      <c r="BF84" s="12">
        <v>38</v>
      </c>
      <c r="BG84" s="12">
        <v>24</v>
      </c>
      <c r="BH84" s="12">
        <v>10</v>
      </c>
      <c r="BI84" s="12">
        <v>3</v>
      </c>
      <c r="BJ84" s="12">
        <v>5</v>
      </c>
      <c r="BK84" s="12">
        <v>11</v>
      </c>
      <c r="BL84" s="12">
        <v>29</v>
      </c>
      <c r="BM84" s="12">
        <v>10</v>
      </c>
      <c r="BO84" s="12">
        <v>78.599999999999994</v>
      </c>
      <c r="BQ84" s="12"/>
      <c r="BV84" s="12">
        <v>200</v>
      </c>
      <c r="BW84" s="39"/>
      <c r="BX84" s="12">
        <v>42</v>
      </c>
      <c r="BY84" s="12">
        <v>3</v>
      </c>
      <c r="BZ84" s="12">
        <v>7</v>
      </c>
      <c r="CA84" s="12">
        <v>3</v>
      </c>
      <c r="CB84" s="12">
        <v>5</v>
      </c>
      <c r="CC84" s="12">
        <v>6</v>
      </c>
      <c r="CD84" s="12">
        <v>26</v>
      </c>
      <c r="CE84" s="12">
        <v>10</v>
      </c>
      <c r="CG84" s="12">
        <v>89.9</v>
      </c>
      <c r="CI84" s="12"/>
      <c r="CJ84" s="12"/>
      <c r="CN84">
        <v>167</v>
      </c>
    </row>
    <row r="85" spans="1:92" x14ac:dyDescent="0.25">
      <c r="A85" s="2" t="s">
        <v>81</v>
      </c>
      <c r="B85" s="43">
        <v>44823</v>
      </c>
      <c r="C85" s="15">
        <v>1201</v>
      </c>
      <c r="D85" s="12">
        <f t="shared" si="58"/>
        <v>53</v>
      </c>
      <c r="E85" s="12">
        <f t="shared" si="60"/>
        <v>5</v>
      </c>
      <c r="F85" s="12">
        <f t="shared" si="61"/>
        <v>17</v>
      </c>
      <c r="G85" s="12">
        <f t="shared" si="62"/>
        <v>2.5</v>
      </c>
      <c r="H85" s="12">
        <f t="shared" si="63"/>
        <v>4.5</v>
      </c>
      <c r="I85" s="12">
        <f t="shared" si="64"/>
        <v>6</v>
      </c>
      <c r="J85" s="12">
        <f t="shared" si="65"/>
        <v>30.75</v>
      </c>
      <c r="K85" s="12">
        <f t="shared" si="66"/>
        <v>10</v>
      </c>
      <c r="L85" s="12">
        <f t="shared" si="67"/>
        <v>7</v>
      </c>
      <c r="M85" s="12">
        <f t="shared" si="68"/>
        <v>67.875</v>
      </c>
      <c r="N85" s="12" t="e">
        <f t="shared" si="69"/>
        <v>#DIV/0!</v>
      </c>
      <c r="O85" s="12" t="e">
        <f t="shared" si="70"/>
        <v>#DIV/0!</v>
      </c>
      <c r="P85" s="12" t="e">
        <f t="shared" si="53"/>
        <v>#DIV/0!</v>
      </c>
      <c r="Q85" s="12" t="e">
        <f t="shared" si="54"/>
        <v>#DIV/0!</v>
      </c>
      <c r="R85" s="12" t="e">
        <f t="shared" si="55"/>
        <v>#DIV/0!</v>
      </c>
      <c r="S85" s="12" t="e">
        <f t="shared" si="56"/>
        <v>#DIV/0!</v>
      </c>
      <c r="T85" s="12" t="e">
        <f t="shared" si="57"/>
        <v>#DIV/0!</v>
      </c>
      <c r="U85" s="39"/>
      <c r="V85" s="12">
        <v>27</v>
      </c>
      <c r="W85" s="12">
        <v>5</v>
      </c>
      <c r="X85" s="12">
        <v>17</v>
      </c>
      <c r="Y85" s="12">
        <v>2</v>
      </c>
      <c r="Z85" s="12">
        <v>4</v>
      </c>
      <c r="AA85" s="12">
        <v>5</v>
      </c>
      <c r="AB85" s="12">
        <v>26</v>
      </c>
      <c r="AC85" s="12">
        <v>10</v>
      </c>
      <c r="AD85" s="12">
        <v>7</v>
      </c>
      <c r="AE85" s="12">
        <v>59.3</v>
      </c>
      <c r="AI85" s="12"/>
      <c r="AJ85" s="12"/>
      <c r="AK85" s="12"/>
      <c r="AM85" s="39"/>
      <c r="AN85" s="12">
        <v>52</v>
      </c>
      <c r="AT85" s="12">
        <v>33</v>
      </c>
      <c r="AU85" s="12">
        <v>10</v>
      </c>
      <c r="AW85" s="12">
        <v>81.8</v>
      </c>
      <c r="AY85" s="12"/>
      <c r="BA85" s="12"/>
      <c r="BB85" s="12"/>
      <c r="BC85" s="12"/>
      <c r="BE85" s="39"/>
      <c r="BF85" s="12">
        <v>63</v>
      </c>
      <c r="BL85" s="12">
        <v>32</v>
      </c>
      <c r="BM85" s="12">
        <v>10</v>
      </c>
      <c r="BO85" s="12">
        <v>51.4</v>
      </c>
      <c r="BQ85" s="12"/>
      <c r="BW85" s="39"/>
      <c r="BX85" s="12">
        <v>70</v>
      </c>
      <c r="CA85" s="12">
        <v>3</v>
      </c>
      <c r="CB85" s="12">
        <v>5</v>
      </c>
      <c r="CD85" s="12">
        <v>32</v>
      </c>
      <c r="CE85" s="12">
        <v>10</v>
      </c>
      <c r="CG85" s="12">
        <v>79</v>
      </c>
      <c r="CI85" s="12"/>
      <c r="CJ85" s="12"/>
    </row>
    <row r="86" spans="1:92" x14ac:dyDescent="0.25">
      <c r="A86" s="2" t="s">
        <v>81</v>
      </c>
      <c r="B86" s="43">
        <v>44834</v>
      </c>
      <c r="C86" s="15">
        <v>1341</v>
      </c>
      <c r="D86" s="12">
        <f t="shared" si="58"/>
        <v>56.25</v>
      </c>
      <c r="E86" s="12" t="e">
        <f t="shared" si="60"/>
        <v>#DIV/0!</v>
      </c>
      <c r="F86" s="12" t="e">
        <f t="shared" si="61"/>
        <v>#DIV/0!</v>
      </c>
      <c r="G86" s="12">
        <f t="shared" si="62"/>
        <v>3.6666666666666665</v>
      </c>
      <c r="H86" s="12">
        <f t="shared" si="63"/>
        <v>5</v>
      </c>
      <c r="I86" s="12">
        <f t="shared" si="64"/>
        <v>5.666666666666667</v>
      </c>
      <c r="J86" s="12">
        <f t="shared" si="65"/>
        <v>35.75</v>
      </c>
      <c r="K86" s="12">
        <f t="shared" si="66"/>
        <v>9</v>
      </c>
      <c r="L86" s="12">
        <f t="shared" si="67"/>
        <v>6.5</v>
      </c>
      <c r="M86" s="12">
        <f t="shared" si="68"/>
        <v>45.55</v>
      </c>
      <c r="N86" s="12" t="e">
        <f t="shared" si="69"/>
        <v>#DIV/0!</v>
      </c>
      <c r="O86" s="12" t="e">
        <f t="shared" si="70"/>
        <v>#DIV/0!</v>
      </c>
      <c r="P86" s="12" t="e">
        <f t="shared" si="53"/>
        <v>#DIV/0!</v>
      </c>
      <c r="Q86" s="12" t="e">
        <f t="shared" si="54"/>
        <v>#DIV/0!</v>
      </c>
      <c r="R86" s="12" t="e">
        <f t="shared" si="55"/>
        <v>#DIV/0!</v>
      </c>
      <c r="S86" s="12" t="e">
        <f t="shared" si="56"/>
        <v>#DIV/0!</v>
      </c>
      <c r="T86" s="12" t="e">
        <f t="shared" si="57"/>
        <v>#DIV/0!</v>
      </c>
      <c r="U86" s="39"/>
      <c r="V86" s="12">
        <v>30</v>
      </c>
      <c r="AB86" s="12">
        <v>32</v>
      </c>
      <c r="AC86" s="12">
        <v>7</v>
      </c>
      <c r="AD86" s="12">
        <v>10</v>
      </c>
      <c r="AE86" s="12">
        <v>29.2</v>
      </c>
      <c r="AI86" s="12"/>
      <c r="AJ86" s="12"/>
      <c r="AK86" s="12"/>
      <c r="AM86" s="39"/>
      <c r="AN86" s="12">
        <v>65</v>
      </c>
      <c r="AQ86" s="12">
        <v>4</v>
      </c>
      <c r="AR86" s="12">
        <v>5</v>
      </c>
      <c r="AS86" s="12">
        <v>6</v>
      </c>
      <c r="AT86" s="12">
        <v>33</v>
      </c>
      <c r="AU86" s="12">
        <v>9</v>
      </c>
      <c r="AV86" s="12">
        <v>6</v>
      </c>
      <c r="AW86" s="12">
        <v>65.099999999999994</v>
      </c>
      <c r="AY86" s="12"/>
      <c r="BA86" s="12"/>
      <c r="BB86" s="12"/>
      <c r="BC86" s="12"/>
      <c r="BE86" s="39"/>
      <c r="BF86" s="12">
        <v>70</v>
      </c>
      <c r="BI86" s="12">
        <v>4</v>
      </c>
      <c r="BJ86" s="12">
        <v>5</v>
      </c>
      <c r="BK86" s="12">
        <v>4</v>
      </c>
      <c r="BL86" s="12">
        <v>41</v>
      </c>
      <c r="BM86" s="12">
        <v>10</v>
      </c>
      <c r="BN86" s="12">
        <v>9</v>
      </c>
      <c r="BO86" s="12">
        <v>19</v>
      </c>
      <c r="BQ86" s="12"/>
      <c r="BW86" s="39"/>
      <c r="BX86" s="12">
        <v>60</v>
      </c>
      <c r="CA86" s="12">
        <v>3</v>
      </c>
      <c r="CB86" s="12">
        <v>5</v>
      </c>
      <c r="CC86" s="12">
        <v>4</v>
      </c>
      <c r="CD86" s="12">
        <v>37</v>
      </c>
      <c r="CE86" s="12">
        <v>10</v>
      </c>
      <c r="CF86" s="12">
        <v>1</v>
      </c>
      <c r="CG86" s="12">
        <v>68.900000000000006</v>
      </c>
      <c r="CI86" s="12"/>
      <c r="CJ86" s="12"/>
    </row>
    <row r="87" spans="1:92" x14ac:dyDescent="0.25">
      <c r="A87" s="2" t="s">
        <v>81</v>
      </c>
      <c r="B87" s="43">
        <v>44846</v>
      </c>
      <c r="C87" s="15">
        <v>1497</v>
      </c>
      <c r="D87" s="12">
        <f t="shared" si="58"/>
        <v>68.75</v>
      </c>
      <c r="E87" s="12" t="e">
        <f t="shared" si="60"/>
        <v>#DIV/0!</v>
      </c>
      <c r="F87" s="12" t="e">
        <f t="shared" si="61"/>
        <v>#DIV/0!</v>
      </c>
      <c r="G87" s="12">
        <f t="shared" si="62"/>
        <v>3</v>
      </c>
      <c r="H87" s="12">
        <f t="shared" si="63"/>
        <v>4.5</v>
      </c>
      <c r="I87" s="12">
        <f t="shared" si="64"/>
        <v>5.5</v>
      </c>
      <c r="J87" s="12">
        <f t="shared" si="65"/>
        <v>52.5</v>
      </c>
      <c r="K87" s="12">
        <f t="shared" si="66"/>
        <v>8.75</v>
      </c>
      <c r="L87" s="12">
        <f t="shared" si="67"/>
        <v>4</v>
      </c>
      <c r="M87" s="12">
        <f t="shared" si="68"/>
        <v>44.975000000000001</v>
      </c>
      <c r="N87" s="12" t="e">
        <f t="shared" si="69"/>
        <v>#DIV/0!</v>
      </c>
      <c r="O87" s="12" t="e">
        <f t="shared" si="70"/>
        <v>#DIV/0!</v>
      </c>
      <c r="P87" s="12" t="e">
        <f t="shared" si="53"/>
        <v>#DIV/0!</v>
      </c>
      <c r="Q87" s="12" t="e">
        <f t="shared" si="54"/>
        <v>#DIV/0!</v>
      </c>
      <c r="R87" s="12" t="e">
        <f t="shared" si="55"/>
        <v>#DIV/0!</v>
      </c>
      <c r="S87" s="12" t="e">
        <f t="shared" si="56"/>
        <v>#DIV/0!</v>
      </c>
      <c r="T87" s="12" t="e">
        <f t="shared" si="57"/>
        <v>#DIV/0!</v>
      </c>
      <c r="U87" s="39"/>
      <c r="V87" s="12">
        <v>45</v>
      </c>
      <c r="Y87" s="12">
        <v>3</v>
      </c>
      <c r="Z87" s="12">
        <v>4</v>
      </c>
      <c r="AA87" s="12">
        <v>1</v>
      </c>
      <c r="AB87" s="12">
        <v>32</v>
      </c>
      <c r="AC87" s="12">
        <v>6</v>
      </c>
      <c r="AE87" s="12">
        <v>13.4</v>
      </c>
      <c r="AI87" s="12"/>
      <c r="AJ87" s="12"/>
      <c r="AK87" s="12"/>
      <c r="AM87" s="39"/>
      <c r="AN87" s="12">
        <v>70</v>
      </c>
      <c r="AQ87" s="12">
        <v>3</v>
      </c>
      <c r="AR87" s="12">
        <v>3</v>
      </c>
      <c r="AS87" s="12">
        <v>5</v>
      </c>
      <c r="AT87" s="12">
        <v>59</v>
      </c>
      <c r="AU87" s="12">
        <v>9</v>
      </c>
      <c r="AV87" s="12">
        <v>5</v>
      </c>
      <c r="AW87" s="12">
        <v>66.8</v>
      </c>
      <c r="AY87" s="12"/>
      <c r="BA87" s="12"/>
      <c r="BB87" s="12"/>
      <c r="BC87" s="12"/>
      <c r="BE87" s="39"/>
      <c r="BF87" s="12">
        <v>80</v>
      </c>
      <c r="BI87" s="12">
        <v>3</v>
      </c>
      <c r="BJ87" s="12">
        <v>6</v>
      </c>
      <c r="BK87" s="12">
        <v>6</v>
      </c>
      <c r="BL87" s="12">
        <v>59</v>
      </c>
      <c r="BM87" s="12">
        <v>10</v>
      </c>
      <c r="BN87" s="12">
        <v>6</v>
      </c>
      <c r="BO87" s="12">
        <v>25.6</v>
      </c>
      <c r="BQ87" s="12"/>
      <c r="BW87" s="39"/>
      <c r="BX87" s="12">
        <v>80</v>
      </c>
      <c r="CA87" s="12">
        <v>3</v>
      </c>
      <c r="CB87" s="12">
        <v>5</v>
      </c>
      <c r="CC87" s="12">
        <v>6</v>
      </c>
      <c r="CD87" s="12">
        <v>60</v>
      </c>
      <c r="CE87" s="12">
        <v>10</v>
      </c>
      <c r="CF87" s="12">
        <v>1</v>
      </c>
      <c r="CG87" s="12">
        <v>74.099999999999994</v>
      </c>
      <c r="CI87" s="12"/>
      <c r="CJ87" s="12"/>
    </row>
    <row r="88" spans="1:92" x14ac:dyDescent="0.25">
      <c r="A88" s="2" t="s">
        <v>81</v>
      </c>
      <c r="B88" s="43">
        <v>44869</v>
      </c>
      <c r="C88" s="15">
        <v>1856</v>
      </c>
      <c r="D88" s="12">
        <f t="shared" si="58"/>
        <v>68.333333333333329</v>
      </c>
      <c r="E88" s="12" t="e">
        <f t="shared" si="60"/>
        <v>#DIV/0!</v>
      </c>
      <c r="F88" s="12" t="e">
        <f t="shared" si="61"/>
        <v>#DIV/0!</v>
      </c>
      <c r="G88" s="12" t="e">
        <f t="shared" si="62"/>
        <v>#DIV/0!</v>
      </c>
      <c r="H88" s="12" t="e">
        <f t="shared" si="63"/>
        <v>#DIV/0!</v>
      </c>
      <c r="I88" s="12" t="e">
        <f t="shared" si="64"/>
        <v>#DIV/0!</v>
      </c>
      <c r="J88" s="12">
        <f t="shared" si="65"/>
        <v>63.5</v>
      </c>
      <c r="K88" s="12">
        <f t="shared" si="66"/>
        <v>8.5</v>
      </c>
      <c r="L88" s="12">
        <f t="shared" si="67"/>
        <v>5.25</v>
      </c>
      <c r="M88" s="12">
        <f t="shared" si="68"/>
        <v>26.074999999999999</v>
      </c>
      <c r="N88" s="12" t="e">
        <f t="shared" si="69"/>
        <v>#DIV/0!</v>
      </c>
      <c r="O88" s="12" t="e">
        <f t="shared" si="70"/>
        <v>#DIV/0!</v>
      </c>
      <c r="P88" s="12" t="e">
        <f t="shared" si="53"/>
        <v>#DIV/0!</v>
      </c>
      <c r="Q88" s="12" t="e">
        <f t="shared" si="54"/>
        <v>#DIV/0!</v>
      </c>
      <c r="R88" s="12" t="e">
        <f t="shared" si="55"/>
        <v>#DIV/0!</v>
      </c>
      <c r="S88" s="12" t="e">
        <f t="shared" si="56"/>
        <v>#DIV/0!</v>
      </c>
      <c r="T88" s="12" t="e">
        <f t="shared" si="57"/>
        <v>#DIV/0!</v>
      </c>
      <c r="U88" s="39"/>
      <c r="V88" s="12">
        <v>40</v>
      </c>
      <c r="AB88" s="12">
        <v>59</v>
      </c>
      <c r="AC88" s="12">
        <v>6</v>
      </c>
      <c r="AD88" s="12">
        <v>9</v>
      </c>
      <c r="AE88" s="12">
        <v>1.9</v>
      </c>
      <c r="AI88" s="12"/>
      <c r="AJ88" s="12"/>
      <c r="AK88" s="12"/>
      <c r="AM88" s="39"/>
      <c r="AN88" s="12">
        <v>75</v>
      </c>
      <c r="AT88" s="12">
        <v>65</v>
      </c>
      <c r="AU88" s="12">
        <v>10</v>
      </c>
      <c r="AV88" s="12">
        <v>3</v>
      </c>
      <c r="AW88" s="12">
        <v>45.9</v>
      </c>
      <c r="AY88" s="12"/>
      <c r="BA88" s="12"/>
      <c r="BB88" s="12"/>
      <c r="BC88" s="12"/>
      <c r="BE88" s="39"/>
      <c r="BL88" s="12">
        <v>65</v>
      </c>
      <c r="BM88" s="12">
        <v>8</v>
      </c>
      <c r="BN88" s="12">
        <v>7</v>
      </c>
      <c r="BO88" s="12">
        <v>12.3</v>
      </c>
      <c r="BQ88" s="12"/>
      <c r="BW88" s="39"/>
      <c r="BX88" s="12">
        <v>90</v>
      </c>
      <c r="CD88" s="12">
        <v>65</v>
      </c>
      <c r="CE88" s="12">
        <v>10</v>
      </c>
      <c r="CF88" s="12">
        <v>2</v>
      </c>
      <c r="CG88" s="12">
        <v>44.2</v>
      </c>
      <c r="CI88" s="12"/>
      <c r="CJ88" s="12"/>
    </row>
    <row r="89" spans="1:92" x14ac:dyDescent="0.25">
      <c r="A89" s="2" t="s">
        <v>81</v>
      </c>
      <c r="B89" s="43">
        <v>44888</v>
      </c>
      <c r="C89" s="15">
        <v>2163</v>
      </c>
      <c r="D89" s="12">
        <f t="shared" si="58"/>
        <v>72.5</v>
      </c>
      <c r="E89" s="12" t="e">
        <f t="shared" si="60"/>
        <v>#DIV/0!</v>
      </c>
      <c r="F89" s="12" t="e">
        <f t="shared" si="61"/>
        <v>#DIV/0!</v>
      </c>
      <c r="G89" s="12" t="e">
        <f t="shared" si="62"/>
        <v>#DIV/0!</v>
      </c>
      <c r="H89" s="12" t="e">
        <f t="shared" si="63"/>
        <v>#DIV/0!</v>
      </c>
      <c r="I89" s="12" t="e">
        <f t="shared" si="64"/>
        <v>#DIV/0!</v>
      </c>
      <c r="J89" s="12">
        <f t="shared" si="65"/>
        <v>85</v>
      </c>
      <c r="K89" s="12">
        <f t="shared" si="66"/>
        <v>8</v>
      </c>
      <c r="L89" s="12">
        <f t="shared" si="67"/>
        <v>5</v>
      </c>
      <c r="M89" s="12">
        <f t="shared" si="68"/>
        <v>2.1750000000000003</v>
      </c>
      <c r="N89" s="12" t="e">
        <f t="shared" si="69"/>
        <v>#DIV/0!</v>
      </c>
      <c r="O89" s="12" t="e">
        <f t="shared" si="70"/>
        <v>#DIV/0!</v>
      </c>
      <c r="P89" s="12" t="e">
        <f t="shared" si="53"/>
        <v>#DIV/0!</v>
      </c>
      <c r="Q89" s="12" t="e">
        <f t="shared" si="54"/>
        <v>#DIV/0!</v>
      </c>
      <c r="R89" s="12" t="e">
        <f t="shared" si="55"/>
        <v>#DIV/0!</v>
      </c>
      <c r="S89" s="12" t="e">
        <f t="shared" si="56"/>
        <v>#DIV/0!</v>
      </c>
      <c r="T89" s="12" t="e">
        <f t="shared" si="57"/>
        <v>#DIV/0!</v>
      </c>
      <c r="U89" s="39"/>
      <c r="V89" s="12">
        <v>40</v>
      </c>
      <c r="AC89" s="12">
        <v>3</v>
      </c>
      <c r="AD89" s="12">
        <v>9</v>
      </c>
      <c r="AE89" s="12">
        <v>3.7</v>
      </c>
      <c r="AI89" s="12"/>
      <c r="AJ89" s="12"/>
      <c r="AK89" s="12"/>
      <c r="AM89" s="39"/>
      <c r="AN89" s="12">
        <v>80</v>
      </c>
      <c r="AT89" s="12">
        <v>85</v>
      </c>
      <c r="AU89" s="12">
        <v>10</v>
      </c>
      <c r="AV89" s="12">
        <v>5</v>
      </c>
      <c r="AW89" s="12">
        <v>0.1</v>
      </c>
      <c r="AY89" s="12"/>
      <c r="BA89" s="12"/>
      <c r="BB89" s="12"/>
      <c r="BC89" s="12"/>
      <c r="BE89" s="39"/>
      <c r="BF89" s="12">
        <v>90</v>
      </c>
      <c r="BL89" s="12">
        <v>83</v>
      </c>
      <c r="BM89" s="12">
        <v>9</v>
      </c>
      <c r="BN89" s="12">
        <v>5</v>
      </c>
      <c r="BO89" s="12">
        <v>3.5</v>
      </c>
      <c r="BQ89" s="12"/>
      <c r="BW89" s="39"/>
      <c r="BX89" s="12">
        <v>80</v>
      </c>
      <c r="CD89" s="12">
        <v>87</v>
      </c>
      <c r="CE89" s="12">
        <v>10</v>
      </c>
      <c r="CF89" s="12">
        <v>1</v>
      </c>
      <c r="CG89" s="12">
        <v>1.4</v>
      </c>
      <c r="CI89" s="12"/>
      <c r="CJ89" s="12"/>
    </row>
    <row r="90" spans="1:92" x14ac:dyDescent="0.25">
      <c r="A90" s="2" t="s">
        <v>81</v>
      </c>
      <c r="B90" s="43">
        <v>44904</v>
      </c>
      <c r="C90" s="15">
        <v>2443</v>
      </c>
      <c r="D90" s="12">
        <f t="shared" si="58"/>
        <v>75</v>
      </c>
      <c r="E90" s="12" t="e">
        <f t="shared" si="60"/>
        <v>#DIV/0!</v>
      </c>
      <c r="F90" s="12" t="e">
        <f t="shared" si="61"/>
        <v>#DIV/0!</v>
      </c>
      <c r="G90" s="12" t="e">
        <f t="shared" si="62"/>
        <v>#DIV/0!</v>
      </c>
      <c r="H90" s="12" t="e">
        <f t="shared" si="63"/>
        <v>#DIV/0!</v>
      </c>
      <c r="I90" s="12">
        <f t="shared" si="64"/>
        <v>6.5</v>
      </c>
      <c r="J90" s="12">
        <f t="shared" si="65"/>
        <v>92</v>
      </c>
      <c r="K90" s="12">
        <f t="shared" si="66"/>
        <v>6.666666666666667</v>
      </c>
      <c r="L90" s="12">
        <f t="shared" si="67"/>
        <v>4.333333333333333</v>
      </c>
      <c r="M90" s="12" t="e">
        <f t="shared" si="68"/>
        <v>#DIV/0!</v>
      </c>
      <c r="N90" s="12">
        <f t="shared" si="69"/>
        <v>143.875</v>
      </c>
      <c r="O90" s="12">
        <f t="shared" si="70"/>
        <v>65.09</v>
      </c>
      <c r="P90" s="12">
        <f t="shared" si="53"/>
        <v>25.967500000000001</v>
      </c>
      <c r="Q90" s="12">
        <f t="shared" si="54"/>
        <v>86.4</v>
      </c>
      <c r="R90" s="12">
        <f t="shared" si="55"/>
        <v>44.825000000000003</v>
      </c>
      <c r="S90" s="12">
        <f t="shared" si="56"/>
        <v>14</v>
      </c>
      <c r="T90" s="12">
        <f t="shared" si="57"/>
        <v>114</v>
      </c>
      <c r="U90" s="39"/>
      <c r="V90" s="12">
        <v>40</v>
      </c>
      <c r="AA90" s="12">
        <v>2</v>
      </c>
      <c r="AB90" s="12">
        <v>92</v>
      </c>
      <c r="AC90" s="12">
        <v>4</v>
      </c>
      <c r="AD90" s="12">
        <v>7</v>
      </c>
      <c r="AF90" s="12">
        <v>4</v>
      </c>
      <c r="AG90" s="12">
        <v>0.28999999999999998</v>
      </c>
      <c r="AH90" s="12">
        <v>29</v>
      </c>
      <c r="AI90" s="74">
        <v>6.1</v>
      </c>
      <c r="AJ90" s="74">
        <v>2.7</v>
      </c>
      <c r="AK90" s="74">
        <v>0.6</v>
      </c>
      <c r="AL90" s="12">
        <v>71</v>
      </c>
      <c r="AM90" s="39"/>
      <c r="AN90" s="12">
        <v>80</v>
      </c>
      <c r="AS90" s="12">
        <v>9</v>
      </c>
      <c r="AT90" s="12">
        <v>92</v>
      </c>
      <c r="AU90" s="12">
        <v>8</v>
      </c>
      <c r="AV90" s="12">
        <v>3</v>
      </c>
      <c r="AX90" s="12">
        <v>134.69999999999999</v>
      </c>
      <c r="AY90" s="12">
        <v>61</v>
      </c>
      <c r="AZ90" s="12">
        <v>36.200000000000003</v>
      </c>
      <c r="BA90" s="74">
        <v>79.3</v>
      </c>
      <c r="BB90" s="74">
        <v>40.1</v>
      </c>
      <c r="BC90" s="74">
        <v>15.3</v>
      </c>
      <c r="BD90" s="12">
        <v>165</v>
      </c>
      <c r="BE90" s="39"/>
      <c r="BF90" s="12">
        <v>90</v>
      </c>
      <c r="BK90" s="12">
        <v>5</v>
      </c>
      <c r="BL90" s="12">
        <v>92</v>
      </c>
      <c r="BP90" s="12">
        <v>142.6</v>
      </c>
      <c r="BQ90" s="12">
        <v>67.069999999999993</v>
      </c>
      <c r="BR90" s="12">
        <v>3.57</v>
      </c>
      <c r="BS90" s="74">
        <v>85.2</v>
      </c>
      <c r="BT90" s="74">
        <v>42.6</v>
      </c>
      <c r="BU90" s="74">
        <v>14.8</v>
      </c>
      <c r="BV90" s="12">
        <v>119</v>
      </c>
      <c r="BW90" s="39"/>
      <c r="BX90" s="12">
        <v>90</v>
      </c>
      <c r="CC90" s="12">
        <v>6</v>
      </c>
      <c r="CD90" s="12">
        <v>92</v>
      </c>
      <c r="CE90" s="12">
        <v>8</v>
      </c>
      <c r="CF90" s="12">
        <v>3</v>
      </c>
      <c r="CH90" s="12">
        <v>294.2</v>
      </c>
      <c r="CI90" s="12">
        <v>132</v>
      </c>
      <c r="CJ90" s="12">
        <v>35.1</v>
      </c>
      <c r="CK90" s="74">
        <v>175</v>
      </c>
      <c r="CL90" s="74">
        <v>93.9</v>
      </c>
      <c r="CM90" s="74">
        <v>25.3</v>
      </c>
      <c r="CN90" s="74">
        <v>101</v>
      </c>
    </row>
    <row r="91" spans="1:92" x14ac:dyDescent="0.25">
      <c r="A91" s="2" t="s">
        <v>81</v>
      </c>
      <c r="B91" s="43">
        <v>45051</v>
      </c>
      <c r="C91" s="15">
        <v>9.25</v>
      </c>
      <c r="D91" s="12" t="e">
        <f t="shared" si="58"/>
        <v>#DIV/0!</v>
      </c>
      <c r="E91" s="12" t="e">
        <f t="shared" si="60"/>
        <v>#DIV/0!</v>
      </c>
      <c r="F91" s="12" t="e">
        <f t="shared" si="61"/>
        <v>#DIV/0!</v>
      </c>
      <c r="G91" s="12" t="e">
        <f t="shared" si="62"/>
        <v>#DIV/0!</v>
      </c>
      <c r="H91" s="12" t="e">
        <f t="shared" si="63"/>
        <v>#DIV/0!</v>
      </c>
      <c r="I91" s="12" t="e">
        <f t="shared" si="64"/>
        <v>#DIV/0!</v>
      </c>
      <c r="J91" s="12" t="e">
        <f t="shared" si="65"/>
        <v>#DIV/0!</v>
      </c>
      <c r="K91" s="12" t="e">
        <f t="shared" si="66"/>
        <v>#DIV/0!</v>
      </c>
      <c r="L91" s="12" t="e">
        <f t="shared" si="67"/>
        <v>#DIV/0!</v>
      </c>
      <c r="M91" s="12" t="e">
        <f t="shared" si="68"/>
        <v>#DIV/0!</v>
      </c>
      <c r="N91" s="12" t="e">
        <f t="shared" si="69"/>
        <v>#DIV/0!</v>
      </c>
      <c r="O91" s="12" t="e">
        <f t="shared" si="70"/>
        <v>#DIV/0!</v>
      </c>
      <c r="P91" s="12" t="e">
        <f t="shared" si="53"/>
        <v>#DIV/0!</v>
      </c>
      <c r="Q91" s="12" t="e">
        <f t="shared" si="54"/>
        <v>#DIV/0!</v>
      </c>
      <c r="R91" s="12" t="e">
        <f t="shared" si="55"/>
        <v>#DIV/0!</v>
      </c>
      <c r="S91" s="12" t="e">
        <f t="shared" si="56"/>
        <v>#DIV/0!</v>
      </c>
      <c r="T91" s="12" t="e">
        <f t="shared" si="57"/>
        <v>#DIV/0!</v>
      </c>
      <c r="U91" s="39"/>
      <c r="AI91" s="12"/>
      <c r="AJ91" s="12"/>
      <c r="AK91" s="12"/>
      <c r="AM91" s="39"/>
      <c r="AY91" s="12"/>
      <c r="BA91" s="12"/>
      <c r="BB91" s="12"/>
      <c r="BC91" s="12"/>
      <c r="BE91" s="39"/>
      <c r="BQ91" s="12"/>
      <c r="BW91" s="39"/>
      <c r="CI91" s="12"/>
      <c r="CJ91" s="12"/>
    </row>
    <row r="92" spans="1:92" x14ac:dyDescent="0.25">
      <c r="A92" s="2" t="s">
        <v>81</v>
      </c>
      <c r="B92" s="43">
        <v>45131</v>
      </c>
      <c r="C92" s="15">
        <v>734</v>
      </c>
      <c r="D92" s="12">
        <f t="shared" si="58"/>
        <v>7.5</v>
      </c>
      <c r="E92" s="12" t="e">
        <f t="shared" si="60"/>
        <v>#DIV/0!</v>
      </c>
      <c r="F92" s="12" t="e">
        <f t="shared" si="61"/>
        <v>#DIV/0!</v>
      </c>
      <c r="G92" s="12" t="e">
        <f t="shared" si="62"/>
        <v>#DIV/0!</v>
      </c>
      <c r="H92" s="12" t="e">
        <f t="shared" si="63"/>
        <v>#DIV/0!</v>
      </c>
      <c r="I92" s="12">
        <f t="shared" si="64"/>
        <v>5.75</v>
      </c>
      <c r="J92" s="12">
        <f t="shared" si="65"/>
        <v>24</v>
      </c>
      <c r="K92" s="12">
        <f t="shared" si="66"/>
        <v>8.75</v>
      </c>
      <c r="L92" s="12" t="e">
        <f t="shared" si="67"/>
        <v>#DIV/0!</v>
      </c>
      <c r="M92" s="12" t="e">
        <f t="shared" si="68"/>
        <v>#DIV/0!</v>
      </c>
      <c r="N92" s="12" t="e">
        <f t="shared" si="69"/>
        <v>#DIV/0!</v>
      </c>
      <c r="O92" s="12" t="e">
        <f t="shared" si="70"/>
        <v>#DIV/0!</v>
      </c>
      <c r="P92" s="12" t="e">
        <f t="shared" si="53"/>
        <v>#DIV/0!</v>
      </c>
      <c r="Q92" s="12" t="e">
        <f t="shared" si="54"/>
        <v>#DIV/0!</v>
      </c>
      <c r="R92" s="12" t="e">
        <f t="shared" si="55"/>
        <v>#DIV/0!</v>
      </c>
      <c r="S92" s="12" t="e">
        <f t="shared" si="56"/>
        <v>#DIV/0!</v>
      </c>
      <c r="T92" s="12" t="e">
        <f t="shared" si="57"/>
        <v>#DIV/0!</v>
      </c>
      <c r="U92" s="39"/>
      <c r="V92" s="12">
        <v>5</v>
      </c>
      <c r="AA92" s="12">
        <v>4</v>
      </c>
      <c r="AB92" s="12">
        <v>23</v>
      </c>
      <c r="AC92" s="12">
        <v>8</v>
      </c>
      <c r="AI92" s="12"/>
      <c r="AJ92" s="12"/>
      <c r="AK92" s="12"/>
      <c r="AM92" s="39"/>
      <c r="AN92" s="12">
        <v>8</v>
      </c>
      <c r="AS92" s="12">
        <v>4</v>
      </c>
      <c r="AT92" s="12">
        <v>24</v>
      </c>
      <c r="AU92" s="12">
        <v>9</v>
      </c>
      <c r="AY92" s="12"/>
      <c r="BA92" s="12"/>
      <c r="BB92" s="12"/>
      <c r="BC92" s="12"/>
      <c r="BE92" s="39"/>
      <c r="BF92" s="12">
        <v>10</v>
      </c>
      <c r="BK92" s="12">
        <v>7</v>
      </c>
      <c r="BL92" s="12">
        <v>26</v>
      </c>
      <c r="BM92" s="12">
        <v>8</v>
      </c>
      <c r="BQ92" s="12"/>
      <c r="BW92" s="39"/>
      <c r="BX92" s="12">
        <v>7</v>
      </c>
      <c r="CC92" s="12">
        <v>4</v>
      </c>
      <c r="CD92" s="12">
        <v>23</v>
      </c>
      <c r="CE92" s="12">
        <v>10</v>
      </c>
      <c r="CI92" s="12"/>
      <c r="CJ92" s="12"/>
    </row>
    <row r="93" spans="1:92" x14ac:dyDescent="0.25">
      <c r="A93" s="2" t="s">
        <v>81</v>
      </c>
      <c r="B93" s="43">
        <v>45202</v>
      </c>
      <c r="C93" s="15">
        <v>1553</v>
      </c>
      <c r="D93" s="12">
        <f t="shared" si="58"/>
        <v>45</v>
      </c>
      <c r="E93" s="12" t="e">
        <f t="shared" si="60"/>
        <v>#DIV/0!</v>
      </c>
      <c r="F93" s="12" t="e">
        <f t="shared" si="61"/>
        <v>#DIV/0!</v>
      </c>
      <c r="G93" s="12" t="e">
        <f t="shared" si="62"/>
        <v>#DIV/0!</v>
      </c>
      <c r="H93" s="12" t="e">
        <f t="shared" si="63"/>
        <v>#DIV/0!</v>
      </c>
      <c r="I93" s="12">
        <f t="shared" si="64"/>
        <v>5.5</v>
      </c>
      <c r="J93" s="12">
        <f t="shared" si="65"/>
        <v>61.25</v>
      </c>
      <c r="K93" s="12">
        <f t="shared" si="66"/>
        <v>4.25</v>
      </c>
      <c r="L93" s="12" t="e">
        <f t="shared" si="67"/>
        <v>#DIV/0!</v>
      </c>
      <c r="M93" s="12" t="e">
        <f t="shared" si="68"/>
        <v>#DIV/0!</v>
      </c>
      <c r="N93" s="12" t="e">
        <f t="shared" si="69"/>
        <v>#DIV/0!</v>
      </c>
      <c r="O93" s="12" t="e">
        <f t="shared" si="70"/>
        <v>#DIV/0!</v>
      </c>
      <c r="P93" s="12" t="e">
        <f t="shared" si="53"/>
        <v>#DIV/0!</v>
      </c>
      <c r="Q93" s="12" t="e">
        <f t="shared" si="54"/>
        <v>#DIV/0!</v>
      </c>
      <c r="R93" s="12" t="e">
        <f t="shared" si="55"/>
        <v>#DIV/0!</v>
      </c>
      <c r="S93" s="12" t="e">
        <f t="shared" si="56"/>
        <v>#DIV/0!</v>
      </c>
      <c r="T93" s="12" t="e">
        <f t="shared" si="57"/>
        <v>#DIV/0!</v>
      </c>
      <c r="U93" s="39"/>
      <c r="V93" s="12">
        <v>50</v>
      </c>
      <c r="AA93" s="12">
        <v>5</v>
      </c>
      <c r="AB93" s="12">
        <v>60</v>
      </c>
      <c r="AC93" s="12">
        <v>5</v>
      </c>
      <c r="AI93" s="12"/>
      <c r="AJ93" s="12"/>
      <c r="AK93" s="12"/>
      <c r="AM93" s="39"/>
      <c r="AN93" s="12">
        <v>40</v>
      </c>
      <c r="AS93" s="12">
        <v>3</v>
      </c>
      <c r="AT93" s="12">
        <v>60</v>
      </c>
      <c r="AU93" s="12">
        <v>1</v>
      </c>
      <c r="AY93" s="12"/>
      <c r="BA93" s="12"/>
      <c r="BB93" s="12"/>
      <c r="BC93" s="12"/>
      <c r="BE93" s="39"/>
      <c r="BF93" s="12">
        <v>50</v>
      </c>
      <c r="BK93" s="12">
        <v>4</v>
      </c>
      <c r="BL93" s="12">
        <v>65</v>
      </c>
      <c r="BM93" s="12">
        <v>6</v>
      </c>
      <c r="BQ93" s="12"/>
      <c r="BW93" s="39"/>
      <c r="BX93" s="12">
        <v>40</v>
      </c>
      <c r="CC93" s="12">
        <v>6</v>
      </c>
      <c r="CD93" s="12">
        <v>60</v>
      </c>
      <c r="CE93" s="12">
        <v>5</v>
      </c>
      <c r="CI93" s="12"/>
      <c r="CJ93" s="12"/>
    </row>
    <row r="94" spans="1:92" x14ac:dyDescent="0.25">
      <c r="A94" s="2" t="s">
        <v>81</v>
      </c>
      <c r="B94" s="43">
        <v>45226</v>
      </c>
      <c r="D94" s="12" t="e">
        <f t="shared" si="58"/>
        <v>#DIV/0!</v>
      </c>
      <c r="E94" s="12" t="e">
        <f t="shared" si="60"/>
        <v>#DIV/0!</v>
      </c>
      <c r="F94" s="12" t="e">
        <f t="shared" si="61"/>
        <v>#DIV/0!</v>
      </c>
      <c r="G94" s="12" t="e">
        <f t="shared" si="62"/>
        <v>#DIV/0!</v>
      </c>
      <c r="H94" s="12" t="e">
        <f t="shared" si="63"/>
        <v>#DIV/0!</v>
      </c>
      <c r="I94" s="12" t="e">
        <f t="shared" si="64"/>
        <v>#DIV/0!</v>
      </c>
      <c r="J94" s="12">
        <f t="shared" si="65"/>
        <v>62.75</v>
      </c>
      <c r="K94" s="12" t="e">
        <f t="shared" si="66"/>
        <v>#DIV/0!</v>
      </c>
      <c r="L94" s="12" t="e">
        <f t="shared" si="67"/>
        <v>#DIV/0!</v>
      </c>
      <c r="M94" s="12" t="e">
        <f t="shared" si="68"/>
        <v>#DIV/0!</v>
      </c>
      <c r="N94" s="12" t="e">
        <f t="shared" si="69"/>
        <v>#DIV/0!</v>
      </c>
      <c r="O94" s="12" t="e">
        <f t="shared" si="70"/>
        <v>#DIV/0!</v>
      </c>
      <c r="P94" s="12" t="e">
        <f t="shared" si="53"/>
        <v>#DIV/0!</v>
      </c>
      <c r="Q94" s="12" t="e">
        <f t="shared" si="54"/>
        <v>#DIV/0!</v>
      </c>
      <c r="R94" s="12" t="e">
        <f t="shared" si="55"/>
        <v>#DIV/0!</v>
      </c>
      <c r="S94" s="12" t="e">
        <f t="shared" si="56"/>
        <v>#DIV/0!</v>
      </c>
      <c r="T94" s="12" t="e">
        <f t="shared" si="57"/>
        <v>#DIV/0!</v>
      </c>
      <c r="U94" s="39"/>
      <c r="AB94" s="12">
        <v>65</v>
      </c>
      <c r="AI94" s="12"/>
      <c r="AJ94" s="12"/>
      <c r="AK94" s="12"/>
      <c r="AM94" s="39"/>
      <c r="AT94" s="12">
        <v>60</v>
      </c>
      <c r="AY94" s="12"/>
      <c r="BA94" s="12"/>
      <c r="BB94" s="12"/>
      <c r="BC94" s="12"/>
      <c r="BE94" s="39"/>
      <c r="BL94" s="12">
        <v>65</v>
      </c>
      <c r="BQ94" s="12"/>
      <c r="BW94" s="39"/>
      <c r="CD94" s="12">
        <v>61</v>
      </c>
      <c r="CI94" s="12"/>
      <c r="CJ94" s="12"/>
    </row>
    <row r="95" spans="1:92" x14ac:dyDescent="0.25">
      <c r="A95" s="2" t="s">
        <v>81</v>
      </c>
      <c r="B95" s="43">
        <v>45247</v>
      </c>
      <c r="D95" s="12" t="e">
        <f t="shared" si="58"/>
        <v>#DIV/0!</v>
      </c>
      <c r="E95" s="12" t="e">
        <f t="shared" si="60"/>
        <v>#DIV/0!</v>
      </c>
      <c r="F95" s="12" t="e">
        <f t="shared" si="61"/>
        <v>#DIV/0!</v>
      </c>
      <c r="G95" s="12" t="e">
        <f t="shared" si="62"/>
        <v>#DIV/0!</v>
      </c>
      <c r="H95" s="12" t="e">
        <f t="shared" si="63"/>
        <v>#DIV/0!</v>
      </c>
      <c r="I95" s="12" t="e">
        <f t="shared" si="64"/>
        <v>#DIV/0!</v>
      </c>
      <c r="J95" s="12">
        <f t="shared" si="65"/>
        <v>92</v>
      </c>
      <c r="K95" s="12">
        <f t="shared" si="66"/>
        <v>3.75</v>
      </c>
      <c r="L95" s="12" t="e">
        <f t="shared" si="67"/>
        <v>#DIV/0!</v>
      </c>
      <c r="M95" s="12" t="e">
        <f t="shared" si="68"/>
        <v>#DIV/0!</v>
      </c>
      <c r="N95" s="12">
        <f t="shared" si="69"/>
        <v>20.045333333333335</v>
      </c>
      <c r="O95" s="12">
        <f t="shared" si="70"/>
        <v>5.7120000000000006</v>
      </c>
      <c r="P95" s="12">
        <f t="shared" si="53"/>
        <v>31.761111111111109</v>
      </c>
      <c r="Q95" s="12" t="e">
        <f t="shared" si="54"/>
        <v>#DIV/0!</v>
      </c>
      <c r="R95" s="12" t="e">
        <f t="shared" si="55"/>
        <v>#DIV/0!</v>
      </c>
      <c r="S95" s="12" t="e">
        <f t="shared" si="56"/>
        <v>#DIV/0!</v>
      </c>
      <c r="T95" s="12" t="e">
        <f t="shared" si="57"/>
        <v>#DIV/0!</v>
      </c>
      <c r="U95" s="39"/>
      <c r="AB95" s="12">
        <v>92</v>
      </c>
      <c r="AC95" s="12">
        <v>5</v>
      </c>
      <c r="AF95" s="75">
        <v>28.060000000000002</v>
      </c>
      <c r="AG95" s="75">
        <v>8.06</v>
      </c>
      <c r="AH95" s="75">
        <v>26.233333333333334</v>
      </c>
      <c r="AI95" s="12"/>
      <c r="AJ95" s="12"/>
      <c r="AK95" s="12"/>
      <c r="AM95" s="39"/>
      <c r="AT95" s="12">
        <v>92</v>
      </c>
      <c r="AU95" s="12">
        <v>1</v>
      </c>
      <c r="AX95" s="75">
        <v>5.1760000000000002</v>
      </c>
      <c r="AY95" s="75">
        <v>1.1759999999999999</v>
      </c>
      <c r="AZ95" s="75">
        <v>36.15</v>
      </c>
      <c r="BA95" s="12"/>
      <c r="BB95" s="12"/>
      <c r="BC95" s="12"/>
      <c r="BE95" s="39"/>
      <c r="BL95" s="12">
        <v>92</v>
      </c>
      <c r="BM95" s="12">
        <v>4</v>
      </c>
      <c r="BP95" s="75">
        <v>26.9</v>
      </c>
      <c r="BQ95" s="75">
        <v>7.9</v>
      </c>
      <c r="BR95" s="75">
        <v>32.9</v>
      </c>
      <c r="BW95" s="39"/>
      <c r="CD95" s="12">
        <v>92</v>
      </c>
      <c r="CE95" s="12">
        <v>5</v>
      </c>
      <c r="CI95" s="12"/>
      <c r="CJ95" s="12"/>
    </row>
    <row r="96" spans="1:92" x14ac:dyDescent="0.25">
      <c r="A96" s="2"/>
      <c r="P96" s="12" t="e">
        <f t="shared" si="53"/>
        <v>#DIV/0!</v>
      </c>
      <c r="Q96" s="12" t="e">
        <f t="shared" si="54"/>
        <v>#DIV/0!</v>
      </c>
      <c r="R96" s="12" t="e">
        <f t="shared" si="55"/>
        <v>#DIV/0!</v>
      </c>
      <c r="S96" s="12" t="e">
        <f t="shared" si="56"/>
        <v>#DIV/0!</v>
      </c>
      <c r="T96" s="12" t="e">
        <f t="shared" si="57"/>
        <v>#DIV/0!</v>
      </c>
      <c r="U96" s="39"/>
      <c r="AI96" s="12"/>
      <c r="AJ96" s="12"/>
      <c r="AK96" s="12"/>
      <c r="AM96" s="39"/>
      <c r="AY96" s="12"/>
      <c r="BA96" s="12"/>
      <c r="BB96" s="12"/>
      <c r="BC96" s="12"/>
      <c r="BE96" s="39"/>
      <c r="BQ96" s="12"/>
      <c r="BW96" s="39"/>
      <c r="CI96" s="12"/>
      <c r="CJ96" s="12"/>
    </row>
    <row r="97" spans="1:92" x14ac:dyDescent="0.25">
      <c r="A97" s="2"/>
      <c r="P97" s="12" t="e">
        <f t="shared" si="53"/>
        <v>#DIV/0!</v>
      </c>
      <c r="Q97" s="12" t="e">
        <f t="shared" si="54"/>
        <v>#DIV/0!</v>
      </c>
      <c r="R97" s="12" t="e">
        <f t="shared" si="55"/>
        <v>#DIV/0!</v>
      </c>
      <c r="S97" s="12" t="e">
        <f t="shared" si="56"/>
        <v>#DIV/0!</v>
      </c>
      <c r="T97" s="12" t="e">
        <f t="shared" si="57"/>
        <v>#DIV/0!</v>
      </c>
      <c r="U97" s="39"/>
      <c r="AI97" s="12"/>
      <c r="AJ97" s="12"/>
      <c r="AK97" s="12"/>
      <c r="AM97" s="39"/>
      <c r="AY97" s="12"/>
      <c r="BA97" s="12"/>
      <c r="BB97" s="12"/>
      <c r="BC97" s="12"/>
      <c r="BE97" s="39"/>
      <c r="BQ97" s="12"/>
      <c r="BW97" s="39"/>
      <c r="CI97" s="12"/>
      <c r="CJ97" s="12"/>
    </row>
    <row r="98" spans="1:92" x14ac:dyDescent="0.25">
      <c r="A98" s="20"/>
      <c r="P98" s="12" t="e">
        <f t="shared" si="53"/>
        <v>#DIV/0!</v>
      </c>
      <c r="Q98" s="12" t="e">
        <f t="shared" si="54"/>
        <v>#DIV/0!</v>
      </c>
      <c r="R98" s="12" t="e">
        <f t="shared" si="55"/>
        <v>#DIV/0!</v>
      </c>
      <c r="S98" s="12" t="e">
        <f t="shared" si="56"/>
        <v>#DIV/0!</v>
      </c>
      <c r="T98" s="12" t="e">
        <f t="shared" si="57"/>
        <v>#DIV/0!</v>
      </c>
      <c r="U98" s="39"/>
      <c r="AI98" s="12"/>
      <c r="AJ98" s="12"/>
      <c r="AK98" s="12"/>
      <c r="AM98" s="39"/>
      <c r="AY98" s="12"/>
      <c r="BA98" s="12"/>
      <c r="BB98" s="12"/>
      <c r="BC98" s="12"/>
      <c r="BE98" s="39"/>
      <c r="BQ98" s="12"/>
      <c r="BW98" s="39"/>
      <c r="CI98" s="12"/>
      <c r="CJ98" s="12"/>
    </row>
    <row r="99" spans="1:92" s="10" customFormat="1" x14ac:dyDescent="0.25">
      <c r="A99" s="21" t="s">
        <v>82</v>
      </c>
      <c r="B99" s="45">
        <v>44732</v>
      </c>
      <c r="C99" s="14">
        <v>10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12" t="e">
        <f t="shared" si="53"/>
        <v>#DIV/0!</v>
      </c>
      <c r="Q99" s="12" t="e">
        <f t="shared" si="54"/>
        <v>#DIV/0!</v>
      </c>
      <c r="R99" s="12" t="e">
        <f t="shared" si="55"/>
        <v>#DIV/0!</v>
      </c>
      <c r="S99" s="12" t="e">
        <f t="shared" si="56"/>
        <v>#DIV/0!</v>
      </c>
      <c r="T99" s="12" t="e">
        <f t="shared" si="57"/>
        <v>#DIV/0!</v>
      </c>
      <c r="U99" s="39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9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9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9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</row>
    <row r="100" spans="1:92" x14ac:dyDescent="0.25">
      <c r="A100" s="20" t="s">
        <v>82</v>
      </c>
      <c r="B100" s="43">
        <v>44788</v>
      </c>
      <c r="C100" s="15">
        <v>625</v>
      </c>
      <c r="D100" s="12">
        <f t="shared" ref="D100:D116" si="71">AVERAGE(V100,AN100,BF100,BX100)</f>
        <v>9</v>
      </c>
      <c r="E100" s="12">
        <f t="shared" ref="E100:E116" si="72">AVERAGE(W100,AO100,BG100,BY100)</f>
        <v>30</v>
      </c>
      <c r="F100" s="12">
        <f t="shared" ref="F100:F116" si="73">AVERAGE(X100,AP100,BH100,BZ100)</f>
        <v>2</v>
      </c>
      <c r="G100" s="12" t="e">
        <f t="shared" ref="G100:G116" si="74">AVERAGE(Y100,AQ100,BI100,CA100)</f>
        <v>#DIV/0!</v>
      </c>
      <c r="H100" s="12" t="e">
        <f t="shared" ref="H100:H116" si="75">AVERAGE(Z100,AR100,BJ100,CB100)</f>
        <v>#DIV/0!</v>
      </c>
      <c r="I100" s="12">
        <f t="shared" ref="I100:I116" si="76">AVERAGE(AA100,AS100,BK100,CC100)</f>
        <v>8.75</v>
      </c>
      <c r="J100" s="12">
        <f t="shared" ref="J100:J116" si="77">AVERAGE(AB100,AT100,BL100,CD100)</f>
        <v>27.5</v>
      </c>
      <c r="K100" s="12">
        <f t="shared" ref="K100:K116" si="78">AVERAGE(AC100,AU100,BM100,CE100)</f>
        <v>10</v>
      </c>
      <c r="L100" s="12" t="e">
        <f t="shared" ref="L100:L116" si="79">AVERAGE(AD100,AV100,BN100,CF100)</f>
        <v>#DIV/0!</v>
      </c>
      <c r="M100" s="12">
        <f t="shared" ref="M100:M116" si="80">AVERAGE(AE100,AW100,BO100,CG100)</f>
        <v>53.512500000000003</v>
      </c>
      <c r="N100" s="12" t="e">
        <f t="shared" ref="N100:N116" si="81">AVERAGE(AF100,AX100,BP100,CH100)</f>
        <v>#DIV/0!</v>
      </c>
      <c r="O100" s="12" t="e">
        <f t="shared" ref="O100:O116" si="82">AVERAGE(AG100,AY100,BQ100,CI100)</f>
        <v>#DIV/0!</v>
      </c>
      <c r="P100" s="12" t="e">
        <f t="shared" si="53"/>
        <v>#DIV/0!</v>
      </c>
      <c r="Q100" s="12" t="e">
        <f t="shared" si="54"/>
        <v>#DIV/0!</v>
      </c>
      <c r="R100" s="12" t="e">
        <f t="shared" si="55"/>
        <v>#DIV/0!</v>
      </c>
      <c r="S100" s="12" t="e">
        <f t="shared" si="56"/>
        <v>#DIV/0!</v>
      </c>
      <c r="T100" s="12" t="e">
        <f t="shared" si="57"/>
        <v>#DIV/0!</v>
      </c>
      <c r="U100" s="39" t="s">
        <v>431</v>
      </c>
      <c r="V100" s="12">
        <v>9</v>
      </c>
      <c r="W100" s="12">
        <v>20</v>
      </c>
      <c r="X100" s="12">
        <v>4</v>
      </c>
      <c r="AA100" s="12">
        <v>6</v>
      </c>
      <c r="AB100" s="12">
        <v>26</v>
      </c>
      <c r="AC100" s="12">
        <v>10</v>
      </c>
      <c r="AD100" s="12" t="s">
        <v>339</v>
      </c>
      <c r="AE100" s="12">
        <v>37.07</v>
      </c>
      <c r="AI100" s="12"/>
      <c r="AJ100" s="12"/>
      <c r="AK100" s="12"/>
      <c r="AM100" s="39" t="s">
        <v>375</v>
      </c>
      <c r="AN100" s="12">
        <v>6</v>
      </c>
      <c r="AO100" s="12">
        <v>33</v>
      </c>
      <c r="AP100" s="12">
        <v>3</v>
      </c>
      <c r="AS100" s="12">
        <v>9</v>
      </c>
      <c r="AT100" s="12">
        <v>29</v>
      </c>
      <c r="AU100" s="12">
        <v>10</v>
      </c>
      <c r="AW100" s="12">
        <v>35.17</v>
      </c>
      <c r="AY100" s="12"/>
      <c r="BA100" s="12"/>
      <c r="BB100" s="12"/>
      <c r="BC100" s="12"/>
      <c r="BE100" s="39" t="s">
        <v>382</v>
      </c>
      <c r="BF100" s="12">
        <v>5</v>
      </c>
      <c r="BG100" s="12">
        <v>19</v>
      </c>
      <c r="BH100" s="12">
        <v>1</v>
      </c>
      <c r="BK100" s="12">
        <v>6</v>
      </c>
      <c r="BL100" s="12">
        <v>26</v>
      </c>
      <c r="BM100" s="12">
        <v>10</v>
      </c>
      <c r="BO100" s="12">
        <v>55.04</v>
      </c>
      <c r="BQ100" s="12"/>
      <c r="BW100" s="39" t="s">
        <v>397</v>
      </c>
      <c r="BX100" s="12">
        <v>16</v>
      </c>
      <c r="BY100" s="12">
        <v>48</v>
      </c>
      <c r="BZ100" s="12">
        <v>0</v>
      </c>
      <c r="CC100" s="12">
        <v>14</v>
      </c>
      <c r="CD100" s="12">
        <v>29</v>
      </c>
      <c r="CE100" s="12">
        <v>10</v>
      </c>
      <c r="CG100" s="12">
        <v>86.77</v>
      </c>
      <c r="CI100" s="12"/>
      <c r="CJ100" s="12"/>
    </row>
    <row r="101" spans="1:92" x14ac:dyDescent="0.25">
      <c r="A101" s="20" t="s">
        <v>82</v>
      </c>
      <c r="B101" s="43">
        <v>44802</v>
      </c>
      <c r="C101" s="15">
        <v>786</v>
      </c>
      <c r="D101" s="12">
        <f t="shared" si="71"/>
        <v>15</v>
      </c>
      <c r="E101" s="12">
        <f t="shared" si="72"/>
        <v>43.75</v>
      </c>
      <c r="F101" s="12">
        <f t="shared" si="73"/>
        <v>5.25</v>
      </c>
      <c r="G101" s="12">
        <f t="shared" si="74"/>
        <v>4</v>
      </c>
      <c r="H101" s="12">
        <f t="shared" si="75"/>
        <v>0.75</v>
      </c>
      <c r="I101" s="12">
        <f t="shared" si="76"/>
        <v>12.25</v>
      </c>
      <c r="J101" s="12">
        <f t="shared" si="77"/>
        <v>28.75</v>
      </c>
      <c r="K101" s="12">
        <f t="shared" si="78"/>
        <v>10</v>
      </c>
      <c r="L101" s="12" t="e">
        <f t="shared" si="79"/>
        <v>#DIV/0!</v>
      </c>
      <c r="M101" s="12">
        <f t="shared" si="80"/>
        <v>63.724999999999994</v>
      </c>
      <c r="N101" s="12">
        <f t="shared" si="81"/>
        <v>21.15</v>
      </c>
      <c r="O101" s="12" t="e">
        <f t="shared" si="82"/>
        <v>#DIV/0!</v>
      </c>
      <c r="P101" s="12" t="e">
        <f t="shared" si="53"/>
        <v>#DIV/0!</v>
      </c>
      <c r="Q101" s="12" t="e">
        <f t="shared" si="54"/>
        <v>#DIV/0!</v>
      </c>
      <c r="R101" s="12" t="e">
        <f t="shared" si="55"/>
        <v>#DIV/0!</v>
      </c>
      <c r="S101" s="12" t="e">
        <f t="shared" si="56"/>
        <v>#DIV/0!</v>
      </c>
      <c r="T101" s="12">
        <f t="shared" si="57"/>
        <v>108.86226004166659</v>
      </c>
      <c r="U101" s="39"/>
      <c r="V101" s="12">
        <v>11</v>
      </c>
      <c r="W101" s="12">
        <v>29</v>
      </c>
      <c r="X101" s="12">
        <v>7</v>
      </c>
      <c r="Y101" s="12">
        <v>4</v>
      </c>
      <c r="Z101" s="12">
        <v>1</v>
      </c>
      <c r="AA101" s="12">
        <v>10</v>
      </c>
      <c r="AB101" s="12">
        <v>29</v>
      </c>
      <c r="AC101" s="12">
        <v>10</v>
      </c>
      <c r="AE101" s="12">
        <v>46.3</v>
      </c>
      <c r="AF101" s="12">
        <v>11.3</v>
      </c>
      <c r="AI101" s="12"/>
      <c r="AJ101" s="12"/>
      <c r="AK101" s="12"/>
      <c r="AL101" s="12">
        <v>105</v>
      </c>
      <c r="AM101" s="39"/>
      <c r="AN101" s="12">
        <v>10</v>
      </c>
      <c r="AO101" s="12">
        <v>57</v>
      </c>
      <c r="AP101" s="12">
        <v>9</v>
      </c>
      <c r="AQ101" s="12">
        <v>4</v>
      </c>
      <c r="AR101" s="12">
        <v>1</v>
      </c>
      <c r="AS101" s="12">
        <v>16</v>
      </c>
      <c r="AT101" s="12">
        <v>29</v>
      </c>
      <c r="AU101" s="12">
        <v>10</v>
      </c>
      <c r="AW101" s="12">
        <v>48</v>
      </c>
      <c r="AX101" s="12">
        <v>11.6</v>
      </c>
      <c r="AY101" s="12"/>
      <c r="BA101" s="12"/>
      <c r="BB101" s="12"/>
      <c r="BC101" s="12"/>
      <c r="BD101" s="15">
        <v>95.753547555555429</v>
      </c>
      <c r="BE101" s="39"/>
      <c r="BF101" s="12">
        <v>16</v>
      </c>
      <c r="BG101" s="12">
        <v>29</v>
      </c>
      <c r="BH101" s="12">
        <v>5</v>
      </c>
      <c r="BI101" s="12">
        <v>4</v>
      </c>
      <c r="BJ101" s="12">
        <v>1</v>
      </c>
      <c r="BK101" s="12">
        <v>8</v>
      </c>
      <c r="BL101" s="12">
        <v>28</v>
      </c>
      <c r="BM101" s="12">
        <v>10</v>
      </c>
      <c r="BO101" s="12">
        <v>67.599999999999994</v>
      </c>
      <c r="BP101" s="12">
        <v>13.7</v>
      </c>
      <c r="BQ101" s="12"/>
      <c r="BV101" s="15">
        <v>98.794367111111072</v>
      </c>
      <c r="BW101" s="39"/>
      <c r="BX101" s="12">
        <v>23</v>
      </c>
      <c r="BY101" s="12">
        <v>60</v>
      </c>
      <c r="BZ101" s="12">
        <v>0</v>
      </c>
      <c r="CA101" s="12">
        <v>4</v>
      </c>
      <c r="CB101" s="12">
        <v>0</v>
      </c>
      <c r="CC101" s="12">
        <v>15</v>
      </c>
      <c r="CD101" s="12">
        <v>29</v>
      </c>
      <c r="CE101" s="12">
        <v>10</v>
      </c>
      <c r="CG101" s="12">
        <v>93</v>
      </c>
      <c r="CH101" s="12">
        <v>48</v>
      </c>
      <c r="CI101" s="12"/>
      <c r="CJ101" s="12"/>
      <c r="CN101" s="15">
        <v>135.90112549999984</v>
      </c>
    </row>
    <row r="102" spans="1:92" x14ac:dyDescent="0.25">
      <c r="A102" s="20" t="s">
        <v>82</v>
      </c>
      <c r="B102" s="43">
        <v>44816</v>
      </c>
      <c r="C102" s="15">
        <v>988</v>
      </c>
      <c r="D102" s="12">
        <f t="shared" si="71"/>
        <v>18.75</v>
      </c>
      <c r="E102" s="12">
        <f t="shared" si="72"/>
        <v>18</v>
      </c>
      <c r="F102" s="12">
        <f t="shared" si="73"/>
        <v>0</v>
      </c>
      <c r="G102" s="12">
        <f t="shared" si="74"/>
        <v>1</v>
      </c>
      <c r="H102" s="12">
        <f t="shared" si="75"/>
        <v>0</v>
      </c>
      <c r="I102" s="12">
        <f t="shared" si="76"/>
        <v>18.75</v>
      </c>
      <c r="J102" s="12">
        <f t="shared" si="77"/>
        <v>29.5</v>
      </c>
      <c r="K102" s="12">
        <f t="shared" si="78"/>
        <v>10</v>
      </c>
      <c r="L102" s="12" t="e">
        <f t="shared" si="79"/>
        <v>#DIV/0!</v>
      </c>
      <c r="M102" s="12">
        <f t="shared" si="80"/>
        <v>56.024999999999999</v>
      </c>
      <c r="N102" s="12" t="e">
        <f t="shared" si="81"/>
        <v>#DIV/0!</v>
      </c>
      <c r="O102" s="12" t="e">
        <f t="shared" si="82"/>
        <v>#DIV/0!</v>
      </c>
      <c r="P102" s="12" t="e">
        <f t="shared" si="53"/>
        <v>#DIV/0!</v>
      </c>
      <c r="Q102" s="12" t="e">
        <f t="shared" si="54"/>
        <v>#DIV/0!</v>
      </c>
      <c r="R102" s="12" t="e">
        <f t="shared" si="55"/>
        <v>#DIV/0!</v>
      </c>
      <c r="S102" s="12" t="e">
        <f t="shared" si="56"/>
        <v>#DIV/0!</v>
      </c>
      <c r="T102" s="12" t="e">
        <f t="shared" si="57"/>
        <v>#DIV/0!</v>
      </c>
      <c r="U102" s="39"/>
      <c r="V102" s="12">
        <v>17</v>
      </c>
      <c r="W102" s="12">
        <v>10</v>
      </c>
      <c r="X102" s="12">
        <v>0</v>
      </c>
      <c r="Y102" s="12">
        <v>1</v>
      </c>
      <c r="Z102" s="12">
        <v>0</v>
      </c>
      <c r="AA102" s="12">
        <v>9</v>
      </c>
      <c r="AB102" s="12">
        <v>29</v>
      </c>
      <c r="AC102" s="12">
        <v>10</v>
      </c>
      <c r="AE102" s="12">
        <v>45.4</v>
      </c>
      <c r="AI102" s="12"/>
      <c r="AJ102" s="12"/>
      <c r="AK102" s="12"/>
      <c r="AM102" s="39"/>
      <c r="AN102" s="12">
        <v>14</v>
      </c>
      <c r="AO102" s="12">
        <v>27</v>
      </c>
      <c r="AP102" s="12">
        <v>0</v>
      </c>
      <c r="AQ102" s="12">
        <v>1</v>
      </c>
      <c r="AR102" s="12">
        <v>0</v>
      </c>
      <c r="AS102" s="12">
        <v>25</v>
      </c>
      <c r="AT102" s="12">
        <v>29</v>
      </c>
      <c r="AU102" s="12">
        <v>10</v>
      </c>
      <c r="AW102" s="12">
        <v>41.5</v>
      </c>
      <c r="AY102" s="12"/>
      <c r="BA102" s="12"/>
      <c r="BB102" s="12"/>
      <c r="BC102" s="12"/>
      <c r="BE102" s="39"/>
      <c r="BF102" s="12">
        <v>16</v>
      </c>
      <c r="BG102" s="12">
        <v>10</v>
      </c>
      <c r="BH102" s="12">
        <v>0</v>
      </c>
      <c r="BI102" s="12">
        <v>1</v>
      </c>
      <c r="BJ102" s="12">
        <v>0</v>
      </c>
      <c r="BK102" s="12">
        <v>9</v>
      </c>
      <c r="BL102" s="12">
        <v>30</v>
      </c>
      <c r="BM102" s="12">
        <v>10</v>
      </c>
      <c r="BO102" s="12">
        <v>59.1</v>
      </c>
      <c r="BQ102" s="12"/>
      <c r="BW102" s="39"/>
      <c r="BX102" s="12">
        <v>28</v>
      </c>
      <c r="BY102" s="12">
        <v>25</v>
      </c>
      <c r="BZ102" s="12">
        <v>0</v>
      </c>
      <c r="CA102" s="12">
        <v>1</v>
      </c>
      <c r="CB102" s="12">
        <v>0</v>
      </c>
      <c r="CC102" s="12">
        <v>32</v>
      </c>
      <c r="CD102" s="12">
        <v>30</v>
      </c>
      <c r="CE102" s="12">
        <v>10</v>
      </c>
      <c r="CG102" s="12">
        <v>78.099999999999994</v>
      </c>
      <c r="CI102" s="12"/>
      <c r="CJ102" s="12"/>
    </row>
    <row r="103" spans="1:92" x14ac:dyDescent="0.25">
      <c r="A103" s="20" t="s">
        <v>82</v>
      </c>
      <c r="B103" s="43">
        <v>44830</v>
      </c>
      <c r="C103" s="15">
        <v>1206</v>
      </c>
      <c r="D103" s="12">
        <f t="shared" si="71"/>
        <v>37.25</v>
      </c>
      <c r="E103" s="12">
        <f t="shared" si="72"/>
        <v>46</v>
      </c>
      <c r="F103" s="12">
        <f t="shared" si="73"/>
        <v>3.75</v>
      </c>
      <c r="G103" s="12">
        <f t="shared" si="74"/>
        <v>3</v>
      </c>
      <c r="H103" s="12">
        <f t="shared" si="75"/>
        <v>1</v>
      </c>
      <c r="I103" s="12">
        <f t="shared" si="76"/>
        <v>15.5</v>
      </c>
      <c r="J103" s="12">
        <f t="shared" si="77"/>
        <v>31.25</v>
      </c>
      <c r="K103" s="12">
        <f t="shared" si="78"/>
        <v>10</v>
      </c>
      <c r="L103" s="12" t="e">
        <f t="shared" si="79"/>
        <v>#DIV/0!</v>
      </c>
      <c r="M103" s="12">
        <f t="shared" si="80"/>
        <v>92.4</v>
      </c>
      <c r="N103" s="12" t="e">
        <f t="shared" si="81"/>
        <v>#DIV/0!</v>
      </c>
      <c r="O103" s="12" t="e">
        <f t="shared" si="82"/>
        <v>#DIV/0!</v>
      </c>
      <c r="P103" s="12" t="e">
        <f t="shared" si="53"/>
        <v>#DIV/0!</v>
      </c>
      <c r="Q103" s="12" t="e">
        <f t="shared" si="54"/>
        <v>#DIV/0!</v>
      </c>
      <c r="R103" s="12" t="e">
        <f t="shared" si="55"/>
        <v>#DIV/0!</v>
      </c>
      <c r="S103" s="12" t="e">
        <f t="shared" si="56"/>
        <v>#DIV/0!</v>
      </c>
      <c r="T103" s="12" t="e">
        <f t="shared" si="57"/>
        <v>#DIV/0!</v>
      </c>
      <c r="U103" s="39"/>
      <c r="V103" s="12">
        <v>37</v>
      </c>
      <c r="W103" s="12">
        <v>25</v>
      </c>
      <c r="X103" s="12">
        <v>0</v>
      </c>
      <c r="Y103" s="12">
        <v>3</v>
      </c>
      <c r="Z103" s="12">
        <v>0</v>
      </c>
      <c r="AA103" s="12">
        <v>12</v>
      </c>
      <c r="AB103" s="12">
        <v>31</v>
      </c>
      <c r="AC103" s="12">
        <v>10</v>
      </c>
      <c r="AE103" s="12">
        <v>91.6</v>
      </c>
      <c r="AI103" s="12"/>
      <c r="AJ103" s="12"/>
      <c r="AK103" s="12"/>
      <c r="AM103" s="39"/>
      <c r="AN103" s="12">
        <v>35</v>
      </c>
      <c r="AO103" s="12">
        <v>86</v>
      </c>
      <c r="AP103" s="12">
        <v>7</v>
      </c>
      <c r="AQ103" s="12">
        <v>3</v>
      </c>
      <c r="AR103" s="12">
        <v>4</v>
      </c>
      <c r="AS103" s="12">
        <v>26</v>
      </c>
      <c r="AT103" s="12">
        <v>30</v>
      </c>
      <c r="AU103" s="12">
        <v>10</v>
      </c>
      <c r="AW103" s="12">
        <v>90.8</v>
      </c>
      <c r="AY103" s="12"/>
      <c r="BA103" s="12"/>
      <c r="BB103" s="12"/>
      <c r="BC103" s="12"/>
      <c r="BE103" s="39"/>
      <c r="BF103" s="12">
        <v>32</v>
      </c>
      <c r="BG103" s="12">
        <v>28</v>
      </c>
      <c r="BH103" s="12">
        <v>4</v>
      </c>
      <c r="BI103" s="12">
        <v>3</v>
      </c>
      <c r="BJ103" s="12">
        <v>0</v>
      </c>
      <c r="BK103" s="12">
        <v>8</v>
      </c>
      <c r="BL103" s="12">
        <v>32</v>
      </c>
      <c r="BM103" s="12">
        <v>10</v>
      </c>
      <c r="BO103" s="12">
        <v>93.1</v>
      </c>
      <c r="BQ103" s="12"/>
      <c r="BW103" s="39"/>
      <c r="BX103" s="12">
        <v>45</v>
      </c>
      <c r="BY103" s="12">
        <v>45</v>
      </c>
      <c r="BZ103" s="12">
        <v>4</v>
      </c>
      <c r="CA103" s="12">
        <v>3</v>
      </c>
      <c r="CB103" s="12">
        <v>0</v>
      </c>
      <c r="CC103" s="12">
        <v>16</v>
      </c>
      <c r="CD103" s="12">
        <v>32</v>
      </c>
      <c r="CE103" s="12">
        <v>10</v>
      </c>
      <c r="CG103" s="12">
        <v>94.1</v>
      </c>
      <c r="CI103" s="12"/>
      <c r="CJ103" s="12"/>
    </row>
    <row r="104" spans="1:92" x14ac:dyDescent="0.25">
      <c r="A104" s="20" t="s">
        <v>82</v>
      </c>
      <c r="B104" s="43">
        <v>44847</v>
      </c>
      <c r="C104" s="15">
        <v>1484</v>
      </c>
      <c r="D104" s="12">
        <f t="shared" si="71"/>
        <v>59.083333333333336</v>
      </c>
      <c r="E104" s="12">
        <f t="shared" si="72"/>
        <v>49.416666666666664</v>
      </c>
      <c r="F104" s="12">
        <f t="shared" si="73"/>
        <v>14.916666666666666</v>
      </c>
      <c r="G104" s="12">
        <f t="shared" si="74"/>
        <v>5.333333333333333</v>
      </c>
      <c r="H104" s="12">
        <f t="shared" si="75"/>
        <v>1.4166666666666665</v>
      </c>
      <c r="I104" s="12">
        <f t="shared" si="76"/>
        <v>13.083333333333332</v>
      </c>
      <c r="J104" s="12">
        <f t="shared" si="77"/>
        <v>55</v>
      </c>
      <c r="K104" s="12">
        <f t="shared" si="78"/>
        <v>10</v>
      </c>
      <c r="L104" s="12" t="e">
        <f t="shared" si="79"/>
        <v>#DIV/0!</v>
      </c>
      <c r="M104" s="12">
        <f t="shared" si="80"/>
        <v>85.6</v>
      </c>
      <c r="N104" s="12" t="e">
        <f t="shared" si="81"/>
        <v>#DIV/0!</v>
      </c>
      <c r="O104" s="12" t="e">
        <f t="shared" si="82"/>
        <v>#DIV/0!</v>
      </c>
      <c r="P104" s="12" t="e">
        <f t="shared" si="53"/>
        <v>#DIV/0!</v>
      </c>
      <c r="Q104" s="12" t="e">
        <f t="shared" si="54"/>
        <v>#DIV/0!</v>
      </c>
      <c r="R104" s="12" t="e">
        <f t="shared" si="55"/>
        <v>#DIV/0!</v>
      </c>
      <c r="S104" s="12" t="e">
        <f t="shared" si="56"/>
        <v>#DIV/0!</v>
      </c>
      <c r="T104" s="12" t="e">
        <f t="shared" si="57"/>
        <v>#DIV/0!</v>
      </c>
      <c r="U104" s="39"/>
      <c r="V104" s="12">
        <v>53.333333333333336</v>
      </c>
      <c r="W104" s="12">
        <v>35.333333333333336</v>
      </c>
      <c r="X104" s="12">
        <v>8.3333333333333339</v>
      </c>
      <c r="Y104" s="12">
        <v>5.666666666666667</v>
      </c>
      <c r="Z104" s="12">
        <v>2</v>
      </c>
      <c r="AA104" s="12">
        <v>11.666666666666666</v>
      </c>
      <c r="AB104" s="12">
        <v>55</v>
      </c>
      <c r="AC104" s="12">
        <v>10</v>
      </c>
      <c r="AE104" s="12">
        <v>90.8</v>
      </c>
      <c r="AI104" s="12"/>
      <c r="AJ104" s="12"/>
      <c r="AK104" s="12"/>
      <c r="AM104" s="39"/>
      <c r="AN104" s="12">
        <v>54</v>
      </c>
      <c r="AO104" s="12">
        <v>87.666666666666671</v>
      </c>
      <c r="AP104" s="12">
        <v>25.333333333333332</v>
      </c>
      <c r="AQ104" s="12">
        <v>5.333333333333333</v>
      </c>
      <c r="AR104" s="12">
        <v>1.3333333333333333</v>
      </c>
      <c r="AS104" s="12">
        <v>21</v>
      </c>
      <c r="AT104" s="12">
        <v>51</v>
      </c>
      <c r="AU104" s="12">
        <v>10</v>
      </c>
      <c r="AW104" s="12">
        <v>80.400000000000006</v>
      </c>
      <c r="AY104" s="12"/>
      <c r="BA104" s="12"/>
      <c r="BB104" s="12"/>
      <c r="BC104" s="12"/>
      <c r="BE104" s="39"/>
      <c r="BF104" s="12">
        <v>60</v>
      </c>
      <c r="BG104" s="12">
        <v>36.666666666666664</v>
      </c>
      <c r="BH104" s="12">
        <v>12.666666666666666</v>
      </c>
      <c r="BI104" s="12">
        <v>5.333333333333333</v>
      </c>
      <c r="BJ104" s="12">
        <v>1.3333333333333333</v>
      </c>
      <c r="BK104" s="12">
        <v>7.666666666666667</v>
      </c>
      <c r="BL104" s="12">
        <v>55</v>
      </c>
      <c r="BM104" s="12">
        <v>10</v>
      </c>
      <c r="BQ104" s="12"/>
      <c r="BW104" s="39"/>
      <c r="BX104" s="12">
        <v>69</v>
      </c>
      <c r="BY104" s="12">
        <v>38</v>
      </c>
      <c r="BZ104" s="12">
        <v>13.333333333333334</v>
      </c>
      <c r="CA104" s="12">
        <v>5</v>
      </c>
      <c r="CB104" s="12">
        <v>1</v>
      </c>
      <c r="CC104" s="12">
        <v>12</v>
      </c>
      <c r="CD104" s="12">
        <v>59</v>
      </c>
      <c r="CE104" s="12">
        <v>10</v>
      </c>
      <c r="CI104" s="12"/>
      <c r="CJ104" s="12"/>
    </row>
    <row r="105" spans="1:92" x14ac:dyDescent="0.25">
      <c r="A105" s="20" t="s">
        <v>82</v>
      </c>
      <c r="B105" s="43">
        <v>44862</v>
      </c>
      <c r="C105" s="15">
        <v>1775</v>
      </c>
      <c r="D105" s="12">
        <f t="shared" si="71"/>
        <v>87.916666666666671</v>
      </c>
      <c r="E105" s="12" t="e">
        <f t="shared" si="72"/>
        <v>#DIV/0!</v>
      </c>
      <c r="F105" s="12" t="e">
        <f t="shared" si="73"/>
        <v>#DIV/0!</v>
      </c>
      <c r="G105" s="12" t="e">
        <f t="shared" si="74"/>
        <v>#DIV/0!</v>
      </c>
      <c r="H105" s="12" t="e">
        <f t="shared" si="75"/>
        <v>#DIV/0!</v>
      </c>
      <c r="I105" s="12" t="e">
        <f t="shared" si="76"/>
        <v>#DIV/0!</v>
      </c>
      <c r="J105" s="12">
        <f t="shared" si="77"/>
        <v>69.75</v>
      </c>
      <c r="K105" s="12">
        <f t="shared" si="78"/>
        <v>10</v>
      </c>
      <c r="L105" s="12" t="e">
        <f t="shared" si="79"/>
        <v>#DIV/0!</v>
      </c>
      <c r="M105" s="12">
        <f t="shared" si="80"/>
        <v>66.05</v>
      </c>
      <c r="N105" s="12" t="e">
        <f t="shared" si="81"/>
        <v>#DIV/0!</v>
      </c>
      <c r="O105" s="12" t="e">
        <f t="shared" si="82"/>
        <v>#DIV/0!</v>
      </c>
      <c r="P105" s="12" t="e">
        <f t="shared" si="53"/>
        <v>#DIV/0!</v>
      </c>
      <c r="Q105" s="12" t="e">
        <f t="shared" si="54"/>
        <v>#DIV/0!</v>
      </c>
      <c r="R105" s="12" t="e">
        <f t="shared" si="55"/>
        <v>#DIV/0!</v>
      </c>
      <c r="S105" s="12" t="e">
        <f t="shared" si="56"/>
        <v>#DIV/0!</v>
      </c>
      <c r="T105" s="12" t="e">
        <f t="shared" si="57"/>
        <v>#DIV/0!</v>
      </c>
      <c r="U105" s="39"/>
      <c r="V105" s="12">
        <v>88.666666666666671</v>
      </c>
      <c r="AB105" s="12">
        <v>66</v>
      </c>
      <c r="AC105" s="12">
        <v>10</v>
      </c>
      <c r="AE105" s="12">
        <v>72.5</v>
      </c>
      <c r="AI105" s="12"/>
      <c r="AJ105" s="12"/>
      <c r="AK105" s="12"/>
      <c r="AM105" s="39"/>
      <c r="AN105" s="12">
        <v>80</v>
      </c>
      <c r="AT105" s="12">
        <v>70</v>
      </c>
      <c r="AU105" s="12">
        <v>10</v>
      </c>
      <c r="AW105" s="12">
        <v>70.7</v>
      </c>
      <c r="AY105" s="12"/>
      <c r="BA105" s="12"/>
      <c r="BB105" s="12"/>
      <c r="BC105" s="12"/>
      <c r="BE105" s="39"/>
      <c r="BF105" s="12">
        <v>93.333333333333329</v>
      </c>
      <c r="BL105" s="12">
        <v>70</v>
      </c>
      <c r="BM105" s="12">
        <v>10</v>
      </c>
      <c r="BO105" s="12">
        <v>65</v>
      </c>
      <c r="BQ105" s="12"/>
      <c r="BW105" s="39"/>
      <c r="BX105" s="12">
        <v>89.666666666666671</v>
      </c>
      <c r="CD105" s="12">
        <v>73</v>
      </c>
      <c r="CE105" s="12">
        <v>10</v>
      </c>
      <c r="CG105" s="12">
        <v>56</v>
      </c>
      <c r="CI105" s="12"/>
      <c r="CJ105" s="12"/>
    </row>
    <row r="106" spans="1:92" x14ac:dyDescent="0.25">
      <c r="A106" s="20" t="s">
        <v>82</v>
      </c>
      <c r="B106" s="43">
        <v>44876</v>
      </c>
      <c r="C106" s="15">
        <v>2016</v>
      </c>
      <c r="D106" s="12">
        <f t="shared" si="71"/>
        <v>86.333333333333329</v>
      </c>
      <c r="E106" s="12" t="e">
        <f t="shared" si="72"/>
        <v>#DIV/0!</v>
      </c>
      <c r="F106" s="12" t="e">
        <f t="shared" si="73"/>
        <v>#DIV/0!</v>
      </c>
      <c r="G106" s="12" t="e">
        <f t="shared" si="74"/>
        <v>#DIV/0!</v>
      </c>
      <c r="H106" s="12" t="e">
        <f t="shared" si="75"/>
        <v>#DIV/0!</v>
      </c>
      <c r="I106" s="12" t="e">
        <f t="shared" si="76"/>
        <v>#DIV/0!</v>
      </c>
      <c r="J106" s="12">
        <f t="shared" si="77"/>
        <v>85</v>
      </c>
      <c r="K106" s="12">
        <f t="shared" si="78"/>
        <v>10</v>
      </c>
      <c r="L106" s="12" t="e">
        <f t="shared" si="79"/>
        <v>#DIV/0!</v>
      </c>
      <c r="M106" s="12">
        <f t="shared" si="80"/>
        <v>49.866666666666667</v>
      </c>
      <c r="N106" s="12" t="e">
        <f t="shared" si="81"/>
        <v>#DIV/0!</v>
      </c>
      <c r="O106" s="12" t="e">
        <f t="shared" si="82"/>
        <v>#DIV/0!</v>
      </c>
      <c r="P106" s="12" t="e">
        <f t="shared" si="53"/>
        <v>#DIV/0!</v>
      </c>
      <c r="Q106" s="12" t="e">
        <f t="shared" si="54"/>
        <v>#DIV/0!</v>
      </c>
      <c r="R106" s="12" t="e">
        <f t="shared" si="55"/>
        <v>#DIV/0!</v>
      </c>
      <c r="S106" s="12" t="e">
        <f t="shared" si="56"/>
        <v>#DIV/0!</v>
      </c>
      <c r="T106" s="12" t="e">
        <f t="shared" si="57"/>
        <v>#DIV/0!</v>
      </c>
      <c r="U106" s="39"/>
      <c r="V106" s="12">
        <v>86.333333333333329</v>
      </c>
      <c r="AB106" s="12">
        <v>85</v>
      </c>
      <c r="AC106" s="12">
        <v>10</v>
      </c>
      <c r="AE106" s="12">
        <v>63.1</v>
      </c>
      <c r="AI106" s="12"/>
      <c r="AJ106" s="12"/>
      <c r="AK106" s="12"/>
      <c r="AM106" s="39"/>
      <c r="AN106" s="12">
        <v>87.333333333333329</v>
      </c>
      <c r="AT106" s="12">
        <v>85</v>
      </c>
      <c r="AU106" s="12">
        <v>10</v>
      </c>
      <c r="AW106" s="12">
        <v>49.4</v>
      </c>
      <c r="AY106" s="12"/>
      <c r="BA106" s="12"/>
      <c r="BB106" s="12"/>
      <c r="BC106" s="12"/>
      <c r="BE106" s="39"/>
      <c r="BF106" s="12">
        <v>85</v>
      </c>
      <c r="BL106" s="12">
        <v>85</v>
      </c>
      <c r="BM106" s="12">
        <v>10</v>
      </c>
      <c r="BO106" s="12">
        <v>37.1</v>
      </c>
      <c r="BQ106" s="12"/>
      <c r="BW106" s="39"/>
      <c r="BX106" s="12">
        <v>86.666666666666671</v>
      </c>
      <c r="CD106" s="12">
        <v>85</v>
      </c>
      <c r="CE106" s="12">
        <v>10</v>
      </c>
      <c r="CI106" s="12"/>
      <c r="CJ106" s="12"/>
    </row>
    <row r="107" spans="1:92" x14ac:dyDescent="0.25">
      <c r="A107" s="20" t="s">
        <v>82</v>
      </c>
      <c r="B107" s="43">
        <v>44890</v>
      </c>
      <c r="C107" s="15">
        <v>2297</v>
      </c>
      <c r="D107" s="12">
        <f t="shared" si="71"/>
        <v>83.5</v>
      </c>
      <c r="E107" s="12" t="e">
        <f t="shared" si="72"/>
        <v>#DIV/0!</v>
      </c>
      <c r="F107" s="12" t="e">
        <f t="shared" si="73"/>
        <v>#DIV/0!</v>
      </c>
      <c r="G107" s="12" t="e">
        <f t="shared" si="74"/>
        <v>#DIV/0!</v>
      </c>
      <c r="H107" s="12" t="e">
        <f t="shared" si="75"/>
        <v>#DIV/0!</v>
      </c>
      <c r="I107" s="12" t="e">
        <f t="shared" si="76"/>
        <v>#DIV/0!</v>
      </c>
      <c r="J107" s="12">
        <f t="shared" si="77"/>
        <v>86.25</v>
      </c>
      <c r="K107" s="12" t="e">
        <f t="shared" si="78"/>
        <v>#DIV/0!</v>
      </c>
      <c r="L107" s="12" t="e">
        <f t="shared" si="79"/>
        <v>#DIV/0!</v>
      </c>
      <c r="M107" s="12">
        <f t="shared" si="80"/>
        <v>6.9500000000000011</v>
      </c>
      <c r="N107" s="12" t="e">
        <f t="shared" si="81"/>
        <v>#DIV/0!</v>
      </c>
      <c r="O107" s="12" t="e">
        <f t="shared" si="82"/>
        <v>#DIV/0!</v>
      </c>
      <c r="P107" s="12" t="e">
        <f t="shared" si="53"/>
        <v>#DIV/0!</v>
      </c>
      <c r="Q107" s="12" t="e">
        <f t="shared" si="54"/>
        <v>#DIV/0!</v>
      </c>
      <c r="R107" s="12" t="e">
        <f t="shared" si="55"/>
        <v>#DIV/0!</v>
      </c>
      <c r="S107" s="12" t="e">
        <f t="shared" si="56"/>
        <v>#DIV/0!</v>
      </c>
      <c r="T107" s="12" t="e">
        <f t="shared" si="57"/>
        <v>#DIV/0!</v>
      </c>
      <c r="U107" s="39"/>
      <c r="V107" s="12">
        <v>79.333333333333329</v>
      </c>
      <c r="AB107" s="12">
        <v>86</v>
      </c>
      <c r="AE107" s="12">
        <v>24.8</v>
      </c>
      <c r="AI107" s="12"/>
      <c r="AJ107" s="12"/>
      <c r="AK107" s="12"/>
      <c r="AM107" s="39"/>
      <c r="AN107" s="12">
        <v>83.333333333333329</v>
      </c>
      <c r="AT107" s="12">
        <v>87</v>
      </c>
      <c r="AW107" s="12">
        <v>2.1</v>
      </c>
      <c r="AY107" s="12"/>
      <c r="BA107" s="12"/>
      <c r="BB107" s="12"/>
      <c r="BC107" s="12"/>
      <c r="BE107" s="39"/>
      <c r="BF107" s="12">
        <v>86.666666666666671</v>
      </c>
      <c r="BL107" s="12">
        <v>84</v>
      </c>
      <c r="BO107" s="12">
        <v>0.3</v>
      </c>
      <c r="BQ107" s="12"/>
      <c r="BW107" s="39"/>
      <c r="BX107" s="12">
        <v>84.666666666666671</v>
      </c>
      <c r="CD107" s="12">
        <v>88</v>
      </c>
      <c r="CG107" s="12">
        <v>0.6</v>
      </c>
      <c r="CI107" s="12"/>
      <c r="CJ107" s="12"/>
    </row>
    <row r="108" spans="1:92" x14ac:dyDescent="0.25">
      <c r="A108" s="20" t="s">
        <v>82</v>
      </c>
      <c r="B108" s="43">
        <v>44898</v>
      </c>
      <c r="C108" s="15">
        <v>2575</v>
      </c>
      <c r="D108" s="12" t="e">
        <f t="shared" si="71"/>
        <v>#DIV/0!</v>
      </c>
      <c r="E108" s="12" t="e">
        <f t="shared" si="72"/>
        <v>#DIV/0!</v>
      </c>
      <c r="F108" s="12" t="e">
        <f t="shared" si="73"/>
        <v>#DIV/0!</v>
      </c>
      <c r="G108" s="12" t="e">
        <f t="shared" si="74"/>
        <v>#DIV/0!</v>
      </c>
      <c r="H108" s="12" t="e">
        <f t="shared" si="75"/>
        <v>#DIV/0!</v>
      </c>
      <c r="I108" s="12" t="e">
        <f t="shared" si="76"/>
        <v>#DIV/0!</v>
      </c>
      <c r="J108" s="12" t="e">
        <f t="shared" si="77"/>
        <v>#DIV/0!</v>
      </c>
      <c r="K108" s="12" t="e">
        <f t="shared" si="78"/>
        <v>#DIV/0!</v>
      </c>
      <c r="L108" s="12" t="e">
        <f t="shared" si="79"/>
        <v>#DIV/0!</v>
      </c>
      <c r="M108" s="12" t="e">
        <f t="shared" si="80"/>
        <v>#DIV/0!</v>
      </c>
      <c r="N108" s="12">
        <f t="shared" si="81"/>
        <v>205.25</v>
      </c>
      <c r="O108" s="12">
        <f t="shared" si="82"/>
        <v>90.032499999999999</v>
      </c>
      <c r="P108" s="12">
        <f t="shared" si="53"/>
        <v>37.424999999999997</v>
      </c>
      <c r="Q108" s="12">
        <f t="shared" si="54"/>
        <v>120.32094653573375</v>
      </c>
      <c r="R108" s="12">
        <f t="shared" si="55"/>
        <v>62.544671985815597</v>
      </c>
      <c r="S108" s="12">
        <f t="shared" si="56"/>
        <v>22.451720085470086</v>
      </c>
      <c r="T108" s="12" t="e">
        <f t="shared" si="57"/>
        <v>#DIV/0!</v>
      </c>
      <c r="U108" s="39"/>
      <c r="AF108" s="12">
        <v>130</v>
      </c>
      <c r="AG108" s="12">
        <v>27.95</v>
      </c>
      <c r="AH108" s="12">
        <v>37</v>
      </c>
      <c r="AI108" s="12">
        <v>41.483333333333327</v>
      </c>
      <c r="AJ108" s="12">
        <v>72.486666666666665</v>
      </c>
      <c r="AK108" s="12">
        <v>16.156666666666666</v>
      </c>
      <c r="AM108" s="39"/>
      <c r="AX108" s="12">
        <v>303</v>
      </c>
      <c r="AY108" s="12">
        <v>154.63</v>
      </c>
      <c r="AZ108" s="12">
        <v>40.6</v>
      </c>
      <c r="BA108" s="12">
        <v>199.97307692307692</v>
      </c>
      <c r="BB108" s="12">
        <v>73.574999999999989</v>
      </c>
      <c r="BC108" s="12">
        <v>29.555769230769233</v>
      </c>
      <c r="BE108" s="39"/>
      <c r="BP108" s="12">
        <v>147</v>
      </c>
      <c r="BQ108" s="12">
        <v>68.790000000000006</v>
      </c>
      <c r="BR108" s="12">
        <v>35</v>
      </c>
      <c r="BS108" s="12">
        <v>90.603333333333325</v>
      </c>
      <c r="BT108" s="12">
        <v>38.5</v>
      </c>
      <c r="BU108" s="12">
        <v>18.394444444444442</v>
      </c>
      <c r="BW108" s="39"/>
      <c r="CH108" s="12">
        <v>241</v>
      </c>
      <c r="CI108" s="12">
        <v>108.76</v>
      </c>
      <c r="CJ108" s="12">
        <v>37.1</v>
      </c>
      <c r="CK108">
        <v>149.22404255319148</v>
      </c>
      <c r="CL108">
        <v>65.617021276595736</v>
      </c>
      <c r="CM108">
        <v>25.7</v>
      </c>
    </row>
    <row r="109" spans="1:92" x14ac:dyDescent="0.25">
      <c r="A109" s="20" t="s">
        <v>82</v>
      </c>
      <c r="B109" s="43">
        <v>45075</v>
      </c>
      <c r="C109" s="15">
        <v>680</v>
      </c>
      <c r="D109" s="12">
        <f t="shared" si="71"/>
        <v>2.25</v>
      </c>
      <c r="E109" s="12" t="e">
        <f t="shared" si="72"/>
        <v>#DIV/0!</v>
      </c>
      <c r="F109" s="12" t="e">
        <f t="shared" si="73"/>
        <v>#DIV/0!</v>
      </c>
      <c r="G109" s="12" t="e">
        <f t="shared" si="74"/>
        <v>#DIV/0!</v>
      </c>
      <c r="H109" s="12" t="e">
        <f t="shared" si="75"/>
        <v>#DIV/0!</v>
      </c>
      <c r="I109" s="12">
        <f t="shared" si="76"/>
        <v>1.75</v>
      </c>
      <c r="J109" s="12">
        <f t="shared" si="77"/>
        <v>19</v>
      </c>
      <c r="K109" s="12">
        <f t="shared" si="78"/>
        <v>3.5</v>
      </c>
      <c r="L109" s="12" t="e">
        <f t="shared" si="79"/>
        <v>#DIV/0!</v>
      </c>
      <c r="M109" s="12" t="e">
        <f t="shared" si="80"/>
        <v>#DIV/0!</v>
      </c>
      <c r="N109" s="12" t="e">
        <f t="shared" si="81"/>
        <v>#DIV/0!</v>
      </c>
      <c r="O109" s="12" t="e">
        <f t="shared" si="82"/>
        <v>#DIV/0!</v>
      </c>
      <c r="P109" s="12" t="e">
        <f t="shared" si="53"/>
        <v>#DIV/0!</v>
      </c>
      <c r="Q109" s="12" t="e">
        <f t="shared" si="54"/>
        <v>#DIV/0!</v>
      </c>
      <c r="R109" s="12" t="e">
        <f t="shared" si="55"/>
        <v>#DIV/0!</v>
      </c>
      <c r="S109" s="12" t="e">
        <f t="shared" si="56"/>
        <v>#DIV/0!</v>
      </c>
      <c r="T109" s="12" t="e">
        <f t="shared" si="57"/>
        <v>#DIV/0!</v>
      </c>
      <c r="U109" s="39"/>
      <c r="V109" s="12">
        <v>5</v>
      </c>
      <c r="AA109" s="12">
        <v>3</v>
      </c>
      <c r="AB109" s="12">
        <v>23</v>
      </c>
      <c r="AC109" s="12">
        <v>2</v>
      </c>
      <c r="AI109" s="12"/>
      <c r="AJ109" s="12"/>
      <c r="AK109" s="12"/>
      <c r="AM109" s="39"/>
      <c r="AN109" s="12">
        <v>1</v>
      </c>
      <c r="AS109" s="12">
        <v>1</v>
      </c>
      <c r="AT109" s="12">
        <v>21</v>
      </c>
      <c r="AU109" s="12">
        <v>5</v>
      </c>
      <c r="AY109" s="12"/>
      <c r="BA109" s="12"/>
      <c r="BB109" s="12"/>
      <c r="BC109" s="12"/>
      <c r="BE109" s="39"/>
      <c r="BF109" s="12">
        <v>1</v>
      </c>
      <c r="BK109" s="12">
        <v>1</v>
      </c>
      <c r="BL109" s="12">
        <v>10</v>
      </c>
      <c r="BM109" s="12">
        <v>3</v>
      </c>
      <c r="BQ109" s="12"/>
      <c r="BW109" s="39"/>
      <c r="BX109" s="12">
        <v>2</v>
      </c>
      <c r="CC109" s="12">
        <v>2</v>
      </c>
      <c r="CD109" s="12">
        <v>22</v>
      </c>
      <c r="CE109" s="12">
        <v>4</v>
      </c>
      <c r="CI109" s="12"/>
      <c r="CJ109" s="12"/>
    </row>
    <row r="110" spans="1:92" x14ac:dyDescent="0.25">
      <c r="A110" s="20" t="s">
        <v>82</v>
      </c>
      <c r="B110" s="43">
        <v>45104</v>
      </c>
      <c r="C110" s="15">
        <v>1059</v>
      </c>
      <c r="D110" s="12">
        <f t="shared" si="71"/>
        <v>6.75</v>
      </c>
      <c r="E110" s="12" t="e">
        <f t="shared" si="72"/>
        <v>#DIV/0!</v>
      </c>
      <c r="F110" s="12" t="e">
        <f t="shared" si="73"/>
        <v>#DIV/0!</v>
      </c>
      <c r="G110" s="12" t="e">
        <f t="shared" si="74"/>
        <v>#DIV/0!</v>
      </c>
      <c r="H110" s="12" t="e">
        <f t="shared" si="75"/>
        <v>#DIV/0!</v>
      </c>
      <c r="I110" s="12">
        <f t="shared" si="76"/>
        <v>7.75</v>
      </c>
      <c r="J110" s="12">
        <f t="shared" si="77"/>
        <v>24</v>
      </c>
      <c r="K110" s="12">
        <f t="shared" si="78"/>
        <v>4.5</v>
      </c>
      <c r="L110" s="12" t="e">
        <f t="shared" si="79"/>
        <v>#DIV/0!</v>
      </c>
      <c r="M110" s="12" t="e">
        <f t="shared" si="80"/>
        <v>#DIV/0!</v>
      </c>
      <c r="N110" s="12" t="e">
        <f t="shared" si="81"/>
        <v>#DIV/0!</v>
      </c>
      <c r="O110" s="12" t="e">
        <f t="shared" si="82"/>
        <v>#DIV/0!</v>
      </c>
      <c r="P110" s="12" t="e">
        <f t="shared" si="53"/>
        <v>#DIV/0!</v>
      </c>
      <c r="Q110" s="12" t="e">
        <f t="shared" si="54"/>
        <v>#DIV/0!</v>
      </c>
      <c r="R110" s="12" t="e">
        <f t="shared" si="55"/>
        <v>#DIV/0!</v>
      </c>
      <c r="S110" s="12" t="e">
        <f t="shared" si="56"/>
        <v>#DIV/0!</v>
      </c>
      <c r="T110" s="12" t="e">
        <f t="shared" si="57"/>
        <v>#DIV/0!</v>
      </c>
      <c r="U110" s="39"/>
      <c r="V110" s="12">
        <v>8</v>
      </c>
      <c r="AA110" s="12">
        <v>6</v>
      </c>
      <c r="AB110" s="12">
        <v>22</v>
      </c>
      <c r="AC110" s="12">
        <v>7</v>
      </c>
      <c r="AI110" s="12"/>
      <c r="AJ110" s="12"/>
      <c r="AK110" s="12"/>
      <c r="AM110" s="39"/>
      <c r="AN110" s="12">
        <v>6</v>
      </c>
      <c r="AS110" s="12">
        <v>11</v>
      </c>
      <c r="AT110" s="12">
        <v>21</v>
      </c>
      <c r="AU110" s="12">
        <v>2</v>
      </c>
      <c r="AY110" s="12"/>
      <c r="BA110" s="12"/>
      <c r="BB110" s="12"/>
      <c r="BC110" s="12"/>
      <c r="BE110" s="39"/>
      <c r="BF110" s="12">
        <v>4</v>
      </c>
      <c r="BK110" s="12">
        <v>5</v>
      </c>
      <c r="BL110" s="12">
        <v>24</v>
      </c>
      <c r="BM110" s="12">
        <v>4</v>
      </c>
      <c r="BQ110" s="12"/>
      <c r="BW110" s="39"/>
      <c r="BX110" s="12">
        <v>9</v>
      </c>
      <c r="CC110" s="12">
        <v>9</v>
      </c>
      <c r="CD110" s="12">
        <v>29</v>
      </c>
      <c r="CE110" s="12">
        <v>5</v>
      </c>
      <c r="CI110" s="12"/>
      <c r="CJ110" s="12"/>
    </row>
    <row r="111" spans="1:92" x14ac:dyDescent="0.25">
      <c r="A111" s="20" t="s">
        <v>82</v>
      </c>
      <c r="B111" s="43">
        <v>45124</v>
      </c>
      <c r="C111" s="15">
        <v>1303</v>
      </c>
      <c r="D111" s="12">
        <f t="shared" si="71"/>
        <v>11.25</v>
      </c>
      <c r="E111" s="12" t="e">
        <f t="shared" si="72"/>
        <v>#DIV/0!</v>
      </c>
      <c r="F111" s="12" t="e">
        <f t="shared" si="73"/>
        <v>#DIV/0!</v>
      </c>
      <c r="G111" s="12" t="e">
        <f t="shared" si="74"/>
        <v>#DIV/0!</v>
      </c>
      <c r="H111" s="12" t="e">
        <f t="shared" si="75"/>
        <v>#DIV/0!</v>
      </c>
      <c r="I111" s="12">
        <f t="shared" si="76"/>
        <v>13.5</v>
      </c>
      <c r="J111" s="12">
        <f t="shared" si="77"/>
        <v>26.75</v>
      </c>
      <c r="K111" s="12">
        <f t="shared" si="78"/>
        <v>4.5</v>
      </c>
      <c r="L111" s="12" t="e">
        <f t="shared" si="79"/>
        <v>#DIV/0!</v>
      </c>
      <c r="M111" s="12" t="e">
        <f t="shared" si="80"/>
        <v>#DIV/0!</v>
      </c>
      <c r="N111" s="12" t="e">
        <f t="shared" si="81"/>
        <v>#DIV/0!</v>
      </c>
      <c r="O111" s="12" t="e">
        <f t="shared" si="82"/>
        <v>#DIV/0!</v>
      </c>
      <c r="P111" s="12" t="e">
        <f t="shared" si="53"/>
        <v>#DIV/0!</v>
      </c>
      <c r="Q111" s="12" t="e">
        <f t="shared" si="54"/>
        <v>#DIV/0!</v>
      </c>
      <c r="R111" s="12" t="e">
        <f t="shared" si="55"/>
        <v>#DIV/0!</v>
      </c>
      <c r="S111" s="12" t="e">
        <f t="shared" si="56"/>
        <v>#DIV/0!</v>
      </c>
      <c r="T111" s="12" t="e">
        <f t="shared" si="57"/>
        <v>#DIV/0!</v>
      </c>
      <c r="U111" s="39"/>
      <c r="V111" s="12">
        <v>15</v>
      </c>
      <c r="AA111" s="12">
        <v>20</v>
      </c>
      <c r="AB111" s="12">
        <v>26</v>
      </c>
      <c r="AC111" s="12">
        <v>7</v>
      </c>
      <c r="AI111" s="12"/>
      <c r="AJ111" s="12"/>
      <c r="AK111" s="12"/>
      <c r="AM111" s="39"/>
      <c r="AN111" s="12">
        <v>6</v>
      </c>
      <c r="AS111" s="12">
        <v>5</v>
      </c>
      <c r="AT111" s="12">
        <v>25</v>
      </c>
      <c r="AU111" s="12">
        <v>3</v>
      </c>
      <c r="AY111" s="12"/>
      <c r="BA111" s="12"/>
      <c r="BB111" s="12"/>
      <c r="BC111" s="12"/>
      <c r="BE111" s="39"/>
      <c r="BF111" s="12">
        <v>6</v>
      </c>
      <c r="BK111" s="12">
        <v>11</v>
      </c>
      <c r="BL111" s="12">
        <v>27</v>
      </c>
      <c r="BM111" s="12">
        <v>4</v>
      </c>
      <c r="BQ111" s="12"/>
      <c r="BW111" s="39"/>
      <c r="BX111" s="12">
        <v>18</v>
      </c>
      <c r="CC111" s="12">
        <v>18</v>
      </c>
      <c r="CD111" s="12">
        <v>29</v>
      </c>
      <c r="CE111" s="12">
        <v>4</v>
      </c>
      <c r="CI111" s="12"/>
      <c r="CJ111" s="12"/>
    </row>
    <row r="112" spans="1:92" x14ac:dyDescent="0.25">
      <c r="A112" s="20" t="s">
        <v>82</v>
      </c>
      <c r="B112" s="43">
        <v>45151</v>
      </c>
      <c r="C112" s="15">
        <v>1603</v>
      </c>
      <c r="D112" s="12">
        <f t="shared" si="71"/>
        <v>22.25</v>
      </c>
      <c r="E112" s="12" t="e">
        <f t="shared" si="72"/>
        <v>#DIV/0!</v>
      </c>
      <c r="F112" s="12" t="e">
        <f t="shared" si="73"/>
        <v>#DIV/0!</v>
      </c>
      <c r="G112" s="12" t="e">
        <f t="shared" si="74"/>
        <v>#DIV/0!</v>
      </c>
      <c r="H112" s="12" t="e">
        <f t="shared" si="75"/>
        <v>#DIV/0!</v>
      </c>
      <c r="I112" s="12">
        <f t="shared" si="76"/>
        <v>17.25</v>
      </c>
      <c r="J112" s="12">
        <f t="shared" si="77"/>
        <v>28.75</v>
      </c>
      <c r="K112" s="12" t="e">
        <f t="shared" si="78"/>
        <v>#DIV/0!</v>
      </c>
      <c r="L112" s="12" t="e">
        <f t="shared" si="79"/>
        <v>#DIV/0!</v>
      </c>
      <c r="M112" s="12" t="e">
        <f t="shared" si="80"/>
        <v>#DIV/0!</v>
      </c>
      <c r="N112" s="12" t="e">
        <f t="shared" si="81"/>
        <v>#DIV/0!</v>
      </c>
      <c r="O112" s="12" t="e">
        <f t="shared" si="82"/>
        <v>#DIV/0!</v>
      </c>
      <c r="P112" s="12" t="e">
        <f t="shared" si="53"/>
        <v>#DIV/0!</v>
      </c>
      <c r="Q112" s="12" t="e">
        <f t="shared" si="54"/>
        <v>#DIV/0!</v>
      </c>
      <c r="R112" s="12" t="e">
        <f t="shared" si="55"/>
        <v>#DIV/0!</v>
      </c>
      <c r="S112" s="12" t="e">
        <f t="shared" si="56"/>
        <v>#DIV/0!</v>
      </c>
      <c r="T112" s="12" t="e">
        <f t="shared" si="57"/>
        <v>#DIV/0!</v>
      </c>
      <c r="U112" s="39"/>
      <c r="V112" s="12">
        <v>33</v>
      </c>
      <c r="AA112" s="12">
        <v>25</v>
      </c>
      <c r="AB112" s="12">
        <v>29</v>
      </c>
      <c r="AI112" s="12"/>
      <c r="AJ112" s="12"/>
      <c r="AK112" s="12"/>
      <c r="AM112" s="39"/>
      <c r="AN112" s="12">
        <v>13</v>
      </c>
      <c r="AS112" s="12">
        <v>8</v>
      </c>
      <c r="AT112" s="12">
        <v>28</v>
      </c>
      <c r="AY112" s="12"/>
      <c r="BA112" s="12"/>
      <c r="BB112" s="12"/>
      <c r="BC112" s="12"/>
      <c r="BE112" s="39"/>
      <c r="BF112" s="12">
        <v>13</v>
      </c>
      <c r="BK112" s="12">
        <v>13</v>
      </c>
      <c r="BL112" s="12">
        <v>29</v>
      </c>
      <c r="BQ112" s="12"/>
      <c r="BW112" s="39"/>
      <c r="BX112" s="12">
        <v>30</v>
      </c>
      <c r="CC112" s="12">
        <v>23</v>
      </c>
      <c r="CD112" s="12">
        <v>29</v>
      </c>
      <c r="CI112" s="12"/>
      <c r="CJ112" s="12"/>
    </row>
    <row r="113" spans="1:92" x14ac:dyDescent="0.25">
      <c r="A113" s="20" t="s">
        <v>82</v>
      </c>
      <c r="B113" s="43">
        <v>45180</v>
      </c>
      <c r="C113" s="15">
        <v>1960</v>
      </c>
      <c r="D113" s="12">
        <f t="shared" si="71"/>
        <v>34.25</v>
      </c>
      <c r="E113" s="12" t="e">
        <f t="shared" si="72"/>
        <v>#DIV/0!</v>
      </c>
      <c r="F113" s="12" t="e">
        <f t="shared" si="73"/>
        <v>#DIV/0!</v>
      </c>
      <c r="G113" s="12" t="e">
        <f t="shared" si="74"/>
        <v>#DIV/0!</v>
      </c>
      <c r="H113" s="12" t="e">
        <f t="shared" si="75"/>
        <v>#DIV/0!</v>
      </c>
      <c r="I113" s="12">
        <f t="shared" si="76"/>
        <v>14</v>
      </c>
      <c r="J113" s="12">
        <f t="shared" si="77"/>
        <v>52</v>
      </c>
      <c r="K113" s="12" t="e">
        <f t="shared" si="78"/>
        <v>#DIV/0!</v>
      </c>
      <c r="L113" s="12" t="e">
        <f t="shared" si="79"/>
        <v>#DIV/0!</v>
      </c>
      <c r="M113" s="12" t="e">
        <f t="shared" si="80"/>
        <v>#DIV/0!</v>
      </c>
      <c r="N113" s="12" t="e">
        <f t="shared" si="81"/>
        <v>#DIV/0!</v>
      </c>
      <c r="O113" s="12" t="e">
        <f t="shared" si="82"/>
        <v>#DIV/0!</v>
      </c>
      <c r="P113" s="12" t="e">
        <f t="shared" si="53"/>
        <v>#DIV/0!</v>
      </c>
      <c r="Q113" s="12" t="e">
        <f t="shared" si="54"/>
        <v>#DIV/0!</v>
      </c>
      <c r="R113" s="12" t="e">
        <f t="shared" si="55"/>
        <v>#DIV/0!</v>
      </c>
      <c r="S113" s="12" t="e">
        <f t="shared" si="56"/>
        <v>#DIV/0!</v>
      </c>
      <c r="T113" s="12" t="e">
        <f t="shared" si="57"/>
        <v>#DIV/0!</v>
      </c>
      <c r="U113" s="39"/>
      <c r="V113" s="12">
        <v>50</v>
      </c>
      <c r="AA113" s="12">
        <v>21</v>
      </c>
      <c r="AB113" s="12">
        <v>54</v>
      </c>
      <c r="AI113" s="12"/>
      <c r="AJ113" s="12"/>
      <c r="AK113" s="12"/>
      <c r="AM113" s="39"/>
      <c r="AN113" s="12">
        <v>17</v>
      </c>
      <c r="AS113" s="12">
        <v>11</v>
      </c>
      <c r="AT113" s="12">
        <v>39</v>
      </c>
      <c r="AY113" s="12"/>
      <c r="BA113" s="12"/>
      <c r="BB113" s="12"/>
      <c r="BC113" s="12"/>
      <c r="BE113" s="39"/>
      <c r="BF113" s="12">
        <v>30</v>
      </c>
      <c r="BK113" s="12">
        <v>10</v>
      </c>
      <c r="BL113" s="12">
        <v>48</v>
      </c>
      <c r="BQ113" s="12"/>
      <c r="BW113" s="39"/>
      <c r="BX113" s="12">
        <v>40</v>
      </c>
      <c r="CC113" s="12">
        <v>14</v>
      </c>
      <c r="CD113" s="12">
        <v>67</v>
      </c>
      <c r="CI113" s="12"/>
      <c r="CJ113" s="12"/>
    </row>
    <row r="114" spans="1:92" x14ac:dyDescent="0.25">
      <c r="A114" s="20" t="s">
        <v>82</v>
      </c>
      <c r="B114" s="43">
        <v>45202</v>
      </c>
      <c r="C114" s="15">
        <v>2283</v>
      </c>
      <c r="D114" s="12">
        <f t="shared" si="71"/>
        <v>36</v>
      </c>
      <c r="E114" s="12" t="e">
        <f t="shared" si="72"/>
        <v>#DIV/0!</v>
      </c>
      <c r="F114" s="12" t="e">
        <f t="shared" si="73"/>
        <v>#DIV/0!</v>
      </c>
      <c r="G114" s="12" t="e">
        <f t="shared" si="74"/>
        <v>#DIV/0!</v>
      </c>
      <c r="H114" s="12" t="e">
        <f t="shared" si="75"/>
        <v>#DIV/0!</v>
      </c>
      <c r="I114" s="12">
        <f t="shared" si="76"/>
        <v>9.5</v>
      </c>
      <c r="J114" s="12">
        <f t="shared" si="77"/>
        <v>75</v>
      </c>
      <c r="K114" s="12" t="e">
        <f t="shared" si="78"/>
        <v>#DIV/0!</v>
      </c>
      <c r="L114" s="12" t="e">
        <f t="shared" si="79"/>
        <v>#DIV/0!</v>
      </c>
      <c r="M114" s="12" t="e">
        <f t="shared" si="80"/>
        <v>#DIV/0!</v>
      </c>
      <c r="N114" s="12" t="e">
        <f t="shared" si="81"/>
        <v>#DIV/0!</v>
      </c>
      <c r="O114" s="12" t="e">
        <f t="shared" si="82"/>
        <v>#DIV/0!</v>
      </c>
      <c r="P114" s="12" t="e">
        <f t="shared" si="53"/>
        <v>#DIV/0!</v>
      </c>
      <c r="Q114" s="12" t="e">
        <f t="shared" si="54"/>
        <v>#DIV/0!</v>
      </c>
      <c r="R114" s="12" t="e">
        <f t="shared" si="55"/>
        <v>#DIV/0!</v>
      </c>
      <c r="S114" s="12" t="e">
        <f t="shared" si="56"/>
        <v>#DIV/0!</v>
      </c>
      <c r="T114" s="12" t="e">
        <f t="shared" si="57"/>
        <v>#DIV/0!</v>
      </c>
      <c r="U114" s="39"/>
      <c r="V114" s="12">
        <v>59</v>
      </c>
      <c r="AA114" s="12">
        <v>15</v>
      </c>
      <c r="AB114" s="12">
        <v>87</v>
      </c>
      <c r="AI114" s="12"/>
      <c r="AJ114" s="12"/>
      <c r="AK114" s="12"/>
      <c r="AM114" s="39"/>
      <c r="AN114" s="12">
        <v>20</v>
      </c>
      <c r="AS114" s="12">
        <v>7</v>
      </c>
      <c r="AT114" s="12">
        <v>85</v>
      </c>
      <c r="AY114" s="12"/>
      <c r="BA114" s="12"/>
      <c r="BB114" s="12"/>
      <c r="BC114" s="12"/>
      <c r="BE114" s="39"/>
      <c r="BF114" s="12">
        <v>18</v>
      </c>
      <c r="BK114" s="12">
        <v>5</v>
      </c>
      <c r="BL114" s="12">
        <v>50</v>
      </c>
      <c r="BQ114" s="12"/>
      <c r="BW114" s="39"/>
      <c r="BX114" s="12">
        <v>47</v>
      </c>
      <c r="CC114" s="12">
        <v>11</v>
      </c>
      <c r="CD114" s="12">
        <v>78</v>
      </c>
      <c r="CI114" s="12"/>
      <c r="CJ114" s="12"/>
    </row>
    <row r="115" spans="1:92" x14ac:dyDescent="0.25">
      <c r="A115" s="20" t="s">
        <v>82</v>
      </c>
      <c r="B115" s="43">
        <v>45215</v>
      </c>
      <c r="C115" s="15">
        <v>2490</v>
      </c>
      <c r="D115" s="12">
        <f t="shared" si="71"/>
        <v>35</v>
      </c>
      <c r="E115" s="12" t="e">
        <f t="shared" si="72"/>
        <v>#DIV/0!</v>
      </c>
      <c r="F115" s="12" t="e">
        <f t="shared" si="73"/>
        <v>#DIV/0!</v>
      </c>
      <c r="G115" s="12" t="e">
        <f t="shared" si="74"/>
        <v>#DIV/0!</v>
      </c>
      <c r="H115" s="12" t="e">
        <f t="shared" si="75"/>
        <v>#DIV/0!</v>
      </c>
      <c r="I115" s="12">
        <f t="shared" si="76"/>
        <v>12.5</v>
      </c>
      <c r="J115" s="12">
        <f t="shared" si="77"/>
        <v>91</v>
      </c>
      <c r="K115" s="12">
        <f t="shared" si="78"/>
        <v>3</v>
      </c>
      <c r="L115" s="12" t="e">
        <f t="shared" si="79"/>
        <v>#DIV/0!</v>
      </c>
      <c r="M115" s="12" t="e">
        <f t="shared" si="80"/>
        <v>#DIV/0!</v>
      </c>
      <c r="N115" s="12">
        <f t="shared" si="81"/>
        <v>37.81</v>
      </c>
      <c r="O115" s="12">
        <f t="shared" si="82"/>
        <v>0.06</v>
      </c>
      <c r="P115" s="12">
        <f t="shared" si="53"/>
        <v>20.666666666666668</v>
      </c>
      <c r="Q115" s="12">
        <f t="shared" si="54"/>
        <v>10.060000000000002</v>
      </c>
      <c r="R115" s="12" t="e">
        <f t="shared" si="55"/>
        <v>#DIV/0!</v>
      </c>
      <c r="S115" s="12" t="e">
        <f t="shared" si="56"/>
        <v>#DIV/0!</v>
      </c>
      <c r="T115" s="12" t="e">
        <f t="shared" si="57"/>
        <v>#DIV/0!</v>
      </c>
      <c r="U115" s="39"/>
      <c r="V115" s="12">
        <v>57</v>
      </c>
      <c r="AA115" s="12">
        <v>19</v>
      </c>
      <c r="AB115" s="12">
        <v>91</v>
      </c>
      <c r="AF115" s="79">
        <v>107.02</v>
      </c>
      <c r="AG115" s="79">
        <v>0.02</v>
      </c>
      <c r="AH115" s="80">
        <v>10</v>
      </c>
      <c r="AI115" s="79">
        <v>32.020000000000003</v>
      </c>
      <c r="AJ115" s="12"/>
      <c r="AK115" s="12"/>
      <c r="AM115" s="39"/>
      <c r="AN115" s="12">
        <v>25</v>
      </c>
      <c r="AS115" s="12">
        <v>8</v>
      </c>
      <c r="AT115" s="12">
        <v>91</v>
      </c>
      <c r="AU115" s="12">
        <v>3</v>
      </c>
      <c r="AX115" s="12">
        <v>10.059999999999999</v>
      </c>
      <c r="AY115" s="12">
        <v>0.06</v>
      </c>
      <c r="AZ115" s="12">
        <v>12</v>
      </c>
      <c r="BA115" s="12">
        <v>4.0599999999999996</v>
      </c>
      <c r="BB115" s="12"/>
      <c r="BC115" s="12"/>
      <c r="BE115" s="39"/>
      <c r="BF115" s="12">
        <v>25</v>
      </c>
      <c r="BK115" s="12">
        <v>9</v>
      </c>
      <c r="BL115" s="12">
        <v>91</v>
      </c>
      <c r="BM115" s="12">
        <v>3</v>
      </c>
      <c r="BP115" s="12">
        <v>4</v>
      </c>
      <c r="BQ115" s="12">
        <v>0</v>
      </c>
      <c r="BS115" s="12">
        <v>0</v>
      </c>
      <c r="BW115" s="39"/>
      <c r="BX115" s="12">
        <v>33</v>
      </c>
      <c r="CC115" s="12">
        <v>14</v>
      </c>
      <c r="CD115" s="12">
        <v>91</v>
      </c>
      <c r="CE115" s="12">
        <v>3</v>
      </c>
      <c r="CH115" s="12">
        <v>30.16</v>
      </c>
      <c r="CI115" s="12">
        <v>0.16</v>
      </c>
      <c r="CJ115" s="12">
        <v>40</v>
      </c>
      <c r="CK115">
        <v>4.16</v>
      </c>
    </row>
    <row r="116" spans="1:92" x14ac:dyDescent="0.25">
      <c r="A116" s="20" t="s">
        <v>82</v>
      </c>
      <c r="D116" s="12" t="e">
        <f t="shared" si="71"/>
        <v>#DIV/0!</v>
      </c>
      <c r="E116" s="12" t="e">
        <f t="shared" si="72"/>
        <v>#DIV/0!</v>
      </c>
      <c r="F116" s="12" t="e">
        <f t="shared" si="73"/>
        <v>#DIV/0!</v>
      </c>
      <c r="G116" s="12" t="e">
        <f t="shared" si="74"/>
        <v>#DIV/0!</v>
      </c>
      <c r="H116" s="12" t="e">
        <f t="shared" si="75"/>
        <v>#DIV/0!</v>
      </c>
      <c r="I116" s="12" t="e">
        <f t="shared" si="76"/>
        <v>#DIV/0!</v>
      </c>
      <c r="J116" s="12" t="e">
        <f t="shared" si="77"/>
        <v>#DIV/0!</v>
      </c>
      <c r="K116" s="12" t="e">
        <f t="shared" si="78"/>
        <v>#DIV/0!</v>
      </c>
      <c r="L116" s="12" t="e">
        <f t="shared" si="79"/>
        <v>#DIV/0!</v>
      </c>
      <c r="M116" s="12" t="e">
        <f t="shared" si="80"/>
        <v>#DIV/0!</v>
      </c>
      <c r="N116" s="12" t="e">
        <f t="shared" si="81"/>
        <v>#DIV/0!</v>
      </c>
      <c r="O116" s="12" t="e">
        <f t="shared" si="82"/>
        <v>#DIV/0!</v>
      </c>
      <c r="P116" s="12" t="e">
        <f t="shared" si="53"/>
        <v>#DIV/0!</v>
      </c>
      <c r="Q116" s="12" t="e">
        <f t="shared" si="54"/>
        <v>#DIV/0!</v>
      </c>
      <c r="R116" s="12" t="e">
        <f t="shared" si="55"/>
        <v>#DIV/0!</v>
      </c>
      <c r="S116" s="12" t="e">
        <f t="shared" si="56"/>
        <v>#DIV/0!</v>
      </c>
      <c r="T116" s="12" t="e">
        <f t="shared" si="57"/>
        <v>#DIV/0!</v>
      </c>
      <c r="U116" s="39"/>
      <c r="AI116" s="12"/>
      <c r="AJ116" s="12"/>
      <c r="AK116" s="12"/>
      <c r="AM116" s="39"/>
      <c r="AY116" s="12"/>
      <c r="BA116" s="12"/>
      <c r="BB116" s="12"/>
      <c r="BC116" s="12"/>
      <c r="BE116" s="39"/>
      <c r="BQ116" s="12"/>
      <c r="BW116" s="39"/>
      <c r="CI116" s="12"/>
      <c r="CJ116" s="12"/>
    </row>
    <row r="117" spans="1:92" x14ac:dyDescent="0.25">
      <c r="A117" s="20" t="s">
        <v>82</v>
      </c>
      <c r="P117" s="12" t="e">
        <f t="shared" si="53"/>
        <v>#DIV/0!</v>
      </c>
      <c r="Q117" s="12" t="e">
        <f t="shared" si="54"/>
        <v>#DIV/0!</v>
      </c>
      <c r="R117" s="12" t="e">
        <f t="shared" si="55"/>
        <v>#DIV/0!</v>
      </c>
      <c r="S117" s="12" t="e">
        <f t="shared" si="56"/>
        <v>#DIV/0!</v>
      </c>
      <c r="T117" s="12" t="e">
        <f t="shared" si="57"/>
        <v>#DIV/0!</v>
      </c>
      <c r="U117" s="39"/>
      <c r="AI117" s="12"/>
      <c r="AJ117" s="12"/>
      <c r="AK117" s="12"/>
      <c r="AM117" s="39"/>
      <c r="AY117" s="12"/>
      <c r="BA117" s="12"/>
      <c r="BB117" s="12"/>
      <c r="BC117" s="12"/>
      <c r="BE117" s="39"/>
      <c r="BQ117" s="12"/>
      <c r="BW117" s="39"/>
      <c r="CI117" s="12"/>
      <c r="CJ117" s="12"/>
    </row>
    <row r="118" spans="1:92" x14ac:dyDescent="0.25">
      <c r="A118" s="20"/>
      <c r="P118" s="12" t="e">
        <f t="shared" si="53"/>
        <v>#DIV/0!</v>
      </c>
      <c r="Q118" s="12" t="e">
        <f t="shared" si="54"/>
        <v>#DIV/0!</v>
      </c>
      <c r="R118" s="12" t="e">
        <f t="shared" si="55"/>
        <v>#DIV/0!</v>
      </c>
      <c r="S118" s="12" t="e">
        <f t="shared" si="56"/>
        <v>#DIV/0!</v>
      </c>
      <c r="T118" s="12" t="e">
        <f t="shared" si="57"/>
        <v>#DIV/0!</v>
      </c>
      <c r="U118" s="39"/>
      <c r="AI118" s="12"/>
      <c r="AJ118" s="12"/>
      <c r="AK118" s="12"/>
      <c r="AM118" s="39"/>
      <c r="AY118" s="12"/>
      <c r="BA118" s="12"/>
      <c r="BB118" s="12"/>
      <c r="BC118" s="12"/>
      <c r="BE118" s="39"/>
      <c r="BQ118" s="12"/>
      <c r="BW118" s="39"/>
      <c r="CI118" s="12"/>
      <c r="CJ118" s="12"/>
    </row>
    <row r="119" spans="1:92" s="10" customFormat="1" x14ac:dyDescent="0.25">
      <c r="A119" s="21" t="s">
        <v>83</v>
      </c>
      <c r="B119" s="45">
        <v>44732</v>
      </c>
      <c r="C119" s="14">
        <v>10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12" t="e">
        <f t="shared" si="53"/>
        <v>#DIV/0!</v>
      </c>
      <c r="Q119" s="12" t="e">
        <f t="shared" si="54"/>
        <v>#DIV/0!</v>
      </c>
      <c r="R119" s="12" t="e">
        <f t="shared" si="55"/>
        <v>#DIV/0!</v>
      </c>
      <c r="S119" s="12" t="e">
        <f t="shared" si="56"/>
        <v>#DIV/0!</v>
      </c>
      <c r="T119" s="12" t="e">
        <f t="shared" si="57"/>
        <v>#DIV/0!</v>
      </c>
      <c r="U119" s="39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9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9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9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</row>
    <row r="120" spans="1:92" x14ac:dyDescent="0.25">
      <c r="A120" s="20" t="s">
        <v>83</v>
      </c>
      <c r="B120" s="43">
        <v>44788</v>
      </c>
      <c r="C120" s="15">
        <v>625</v>
      </c>
      <c r="D120" s="12">
        <f t="shared" ref="D120:D135" si="83">AVERAGE(V120,AN120,BF120,BX120)</f>
        <v>9.5</v>
      </c>
      <c r="E120" s="12">
        <f t="shared" ref="E120:E135" si="84">AVERAGE(W120,AO120,BG120,BY120)</f>
        <v>21.25</v>
      </c>
      <c r="F120" s="12">
        <f t="shared" ref="F120:F135" si="85">AVERAGE(X120,AP120,BH120,BZ120)</f>
        <v>2</v>
      </c>
      <c r="G120" s="12" t="e">
        <f t="shared" ref="G120:G135" si="86">AVERAGE(Y120,AQ120,BI120,CA120)</f>
        <v>#DIV/0!</v>
      </c>
      <c r="H120" s="12" t="e">
        <f t="shared" ref="H120:H135" si="87">AVERAGE(Z120,AR120,BJ120,CB120)</f>
        <v>#DIV/0!</v>
      </c>
      <c r="I120" s="12">
        <f t="shared" ref="I120:I135" si="88">AVERAGE(AA120,AS120,BK120,CC120)</f>
        <v>6.75</v>
      </c>
      <c r="J120" s="12">
        <f t="shared" ref="J120:J135" si="89">AVERAGE(AB120,AT120,BL120,CD120)</f>
        <v>27</v>
      </c>
      <c r="K120" s="12">
        <f t="shared" ref="K120:K135" si="90">AVERAGE(AC120,AU120,BM120,CE120)</f>
        <v>9.6666666666666661</v>
      </c>
      <c r="L120" s="12" t="e">
        <f t="shared" ref="L120:L135" si="91">AVERAGE(AD120,AV120,BN120,CF120)</f>
        <v>#DIV/0!</v>
      </c>
      <c r="M120" s="12">
        <f t="shared" ref="M120:M135" si="92">AVERAGE(AE120,AW120,BO120,CG120)</f>
        <v>52.247499999999995</v>
      </c>
      <c r="N120" s="12" t="e">
        <f t="shared" ref="N120:N135" si="93">AVERAGE(AF120,AX120,BP120,CH120)</f>
        <v>#DIV/0!</v>
      </c>
      <c r="O120" s="12" t="e">
        <f t="shared" ref="O120:O135" si="94">AVERAGE(AG120,AY120,BQ120,CI120)</f>
        <v>#DIV/0!</v>
      </c>
      <c r="P120" s="12" t="e">
        <f t="shared" si="53"/>
        <v>#DIV/0!</v>
      </c>
      <c r="Q120" s="12" t="e">
        <f t="shared" si="54"/>
        <v>#DIV/0!</v>
      </c>
      <c r="R120" s="12" t="e">
        <f t="shared" si="55"/>
        <v>#DIV/0!</v>
      </c>
      <c r="S120" s="12" t="e">
        <f t="shared" si="56"/>
        <v>#DIV/0!</v>
      </c>
      <c r="T120" s="12" t="e">
        <f t="shared" si="57"/>
        <v>#DIV/0!</v>
      </c>
      <c r="U120" s="39" t="s">
        <v>342</v>
      </c>
      <c r="V120" s="12">
        <v>8</v>
      </c>
      <c r="W120" s="12">
        <v>8</v>
      </c>
      <c r="X120" s="12">
        <v>0</v>
      </c>
      <c r="Y120" s="12" t="s">
        <v>343</v>
      </c>
      <c r="AA120" s="12">
        <v>4</v>
      </c>
      <c r="AB120" s="12">
        <v>25</v>
      </c>
      <c r="AE120" s="12">
        <v>42.42</v>
      </c>
      <c r="AI120" s="12"/>
      <c r="AJ120" s="12"/>
      <c r="AK120" s="12"/>
      <c r="AM120" s="39" t="s">
        <v>359</v>
      </c>
      <c r="AN120" s="12">
        <v>8</v>
      </c>
      <c r="AO120" s="12">
        <v>31</v>
      </c>
      <c r="AP120" s="12">
        <v>5</v>
      </c>
      <c r="AS120" s="12">
        <v>9</v>
      </c>
      <c r="AT120" s="12">
        <v>29</v>
      </c>
      <c r="AU120" s="12">
        <v>10</v>
      </c>
      <c r="AV120" s="12" t="s">
        <v>345</v>
      </c>
      <c r="AW120" s="12">
        <v>29.08</v>
      </c>
      <c r="AY120" s="12"/>
      <c r="BA120" s="12"/>
      <c r="BB120" s="12"/>
      <c r="BC120" s="12"/>
      <c r="BE120" s="39" t="s">
        <v>387</v>
      </c>
      <c r="BF120" s="12">
        <v>12</v>
      </c>
      <c r="BG120" s="12">
        <v>29</v>
      </c>
      <c r="BH120" s="12">
        <v>2</v>
      </c>
      <c r="BK120" s="12">
        <v>9</v>
      </c>
      <c r="BL120" s="12">
        <v>29</v>
      </c>
      <c r="BM120" s="12">
        <v>9</v>
      </c>
      <c r="BO120" s="12">
        <v>69.64</v>
      </c>
      <c r="BQ120" s="12"/>
      <c r="BW120" s="39" t="s">
        <v>399</v>
      </c>
      <c r="BX120" s="12">
        <v>10</v>
      </c>
      <c r="BY120" s="12">
        <v>17</v>
      </c>
      <c r="BZ120" s="12">
        <v>1</v>
      </c>
      <c r="CC120" s="12">
        <v>5</v>
      </c>
      <c r="CD120" s="12">
        <v>25</v>
      </c>
      <c r="CE120" s="12">
        <v>10</v>
      </c>
      <c r="CG120" s="12">
        <v>67.849999999999994</v>
      </c>
      <c r="CI120" s="12"/>
      <c r="CJ120" s="12"/>
    </row>
    <row r="121" spans="1:92" x14ac:dyDescent="0.25">
      <c r="A121" s="20" t="s">
        <v>83</v>
      </c>
      <c r="B121" s="43">
        <v>44802</v>
      </c>
      <c r="C121" s="15">
        <v>786</v>
      </c>
      <c r="D121" s="12">
        <f t="shared" si="83"/>
        <v>13.75</v>
      </c>
      <c r="E121" s="12">
        <f t="shared" si="84"/>
        <v>34.75</v>
      </c>
      <c r="F121" s="12">
        <f t="shared" si="85"/>
        <v>5</v>
      </c>
      <c r="G121" s="12">
        <f t="shared" si="86"/>
        <v>4</v>
      </c>
      <c r="H121" s="12">
        <f t="shared" si="87"/>
        <v>1</v>
      </c>
      <c r="I121" s="12">
        <f t="shared" si="88"/>
        <v>10.75</v>
      </c>
      <c r="J121" s="12">
        <f t="shared" si="89"/>
        <v>28</v>
      </c>
      <c r="K121" s="12">
        <f t="shared" si="90"/>
        <v>9.75</v>
      </c>
      <c r="L121" s="12" t="e">
        <f t="shared" si="91"/>
        <v>#DIV/0!</v>
      </c>
      <c r="M121" s="12">
        <f t="shared" si="92"/>
        <v>63.825000000000003</v>
      </c>
      <c r="N121" s="12" t="e">
        <f t="shared" si="93"/>
        <v>#DIV/0!</v>
      </c>
      <c r="O121" s="12" t="e">
        <f t="shared" si="94"/>
        <v>#DIV/0!</v>
      </c>
      <c r="P121" s="12" t="e">
        <f t="shared" si="53"/>
        <v>#DIV/0!</v>
      </c>
      <c r="Q121" s="12" t="e">
        <f t="shared" si="54"/>
        <v>#DIV/0!</v>
      </c>
      <c r="R121" s="12" t="e">
        <f t="shared" si="55"/>
        <v>#DIV/0!</v>
      </c>
      <c r="S121" s="12" t="e">
        <f t="shared" si="56"/>
        <v>#DIV/0!</v>
      </c>
      <c r="T121" s="12" t="e">
        <f t="shared" si="57"/>
        <v>#DIV/0!</v>
      </c>
      <c r="U121" s="39"/>
      <c r="V121" s="12">
        <v>9</v>
      </c>
      <c r="W121" s="12">
        <v>16</v>
      </c>
      <c r="X121" s="12">
        <v>1</v>
      </c>
      <c r="Y121" s="12">
        <v>4</v>
      </c>
      <c r="Z121" s="12">
        <v>2</v>
      </c>
      <c r="AA121" s="12">
        <v>5</v>
      </c>
      <c r="AB121" s="12">
        <v>25</v>
      </c>
      <c r="AC121" s="12">
        <v>10</v>
      </c>
      <c r="AE121" s="12">
        <v>52.5</v>
      </c>
      <c r="AI121" s="12"/>
      <c r="AJ121" s="12"/>
      <c r="AK121" s="12"/>
      <c r="AM121" s="39"/>
      <c r="AN121" s="12">
        <v>12</v>
      </c>
      <c r="AO121" s="12">
        <v>50</v>
      </c>
      <c r="AP121" s="12">
        <v>12</v>
      </c>
      <c r="AQ121" s="12">
        <v>4</v>
      </c>
      <c r="AR121" s="12">
        <v>1</v>
      </c>
      <c r="AS121" s="12">
        <v>15</v>
      </c>
      <c r="AT121" s="12">
        <v>29</v>
      </c>
      <c r="AU121" s="12">
        <v>10</v>
      </c>
      <c r="AW121" s="12">
        <v>39.6</v>
      </c>
      <c r="AY121" s="12"/>
      <c r="BA121" s="12"/>
      <c r="BB121" s="12"/>
      <c r="BC121" s="12"/>
      <c r="BE121" s="39"/>
      <c r="BF121" s="12">
        <v>17</v>
      </c>
      <c r="BG121" s="12">
        <v>43</v>
      </c>
      <c r="BH121" s="12">
        <v>6</v>
      </c>
      <c r="BI121" s="12">
        <v>4</v>
      </c>
      <c r="BJ121" s="12">
        <v>1</v>
      </c>
      <c r="BK121" s="12">
        <v>14</v>
      </c>
      <c r="BL121" s="12">
        <v>29</v>
      </c>
      <c r="BM121" s="12">
        <v>9</v>
      </c>
      <c r="BO121" s="12">
        <v>74</v>
      </c>
      <c r="BQ121" s="12"/>
      <c r="BW121" s="39"/>
      <c r="BX121" s="12">
        <v>17</v>
      </c>
      <c r="BY121" s="12">
        <v>30</v>
      </c>
      <c r="BZ121" s="12">
        <v>1</v>
      </c>
      <c r="CA121" s="12">
        <v>4</v>
      </c>
      <c r="CB121" s="12">
        <v>0</v>
      </c>
      <c r="CC121" s="12">
        <v>9</v>
      </c>
      <c r="CD121" s="12">
        <v>29</v>
      </c>
      <c r="CE121" s="12">
        <v>10</v>
      </c>
      <c r="CG121" s="12">
        <v>89.2</v>
      </c>
      <c r="CI121" s="12"/>
      <c r="CJ121" s="12"/>
    </row>
    <row r="122" spans="1:92" x14ac:dyDescent="0.25">
      <c r="A122" s="20" t="s">
        <v>83</v>
      </c>
      <c r="B122" s="43">
        <v>44816</v>
      </c>
      <c r="C122" s="15">
        <v>988</v>
      </c>
      <c r="D122" s="12">
        <f t="shared" si="83"/>
        <v>30.75</v>
      </c>
      <c r="E122" s="12">
        <f t="shared" si="84"/>
        <v>44.25</v>
      </c>
      <c r="F122" s="12">
        <f t="shared" si="85"/>
        <v>6.75</v>
      </c>
      <c r="G122" s="12">
        <f t="shared" si="86"/>
        <v>5.5</v>
      </c>
      <c r="H122" s="12">
        <f t="shared" si="87"/>
        <v>0.75</v>
      </c>
      <c r="I122" s="12">
        <f t="shared" si="88"/>
        <v>10</v>
      </c>
      <c r="J122" s="12">
        <f t="shared" si="89"/>
        <v>30</v>
      </c>
      <c r="K122" s="12">
        <f t="shared" si="90"/>
        <v>9.75</v>
      </c>
      <c r="L122" s="12" t="e">
        <f t="shared" si="91"/>
        <v>#DIV/0!</v>
      </c>
      <c r="M122" s="12">
        <f t="shared" si="92"/>
        <v>73.95</v>
      </c>
      <c r="N122" s="12" t="e">
        <f t="shared" si="93"/>
        <v>#DIV/0!</v>
      </c>
      <c r="O122" s="12" t="e">
        <f t="shared" si="94"/>
        <v>#DIV/0!</v>
      </c>
      <c r="P122" s="12" t="e">
        <f t="shared" si="53"/>
        <v>#DIV/0!</v>
      </c>
      <c r="Q122" s="12" t="e">
        <f t="shared" si="54"/>
        <v>#DIV/0!</v>
      </c>
      <c r="R122" s="12" t="e">
        <f t="shared" si="55"/>
        <v>#DIV/0!</v>
      </c>
      <c r="S122" s="12" t="e">
        <f t="shared" si="56"/>
        <v>#DIV/0!</v>
      </c>
      <c r="T122" s="12" t="e">
        <f t="shared" si="57"/>
        <v>#DIV/0!</v>
      </c>
      <c r="U122" s="39"/>
      <c r="V122" s="12">
        <v>23</v>
      </c>
      <c r="W122" s="12">
        <v>25</v>
      </c>
      <c r="X122" s="12">
        <v>3</v>
      </c>
      <c r="Y122" s="12">
        <v>5</v>
      </c>
      <c r="Z122" s="12">
        <v>1</v>
      </c>
      <c r="AA122" s="12">
        <v>6</v>
      </c>
      <c r="AB122" s="12">
        <v>30</v>
      </c>
      <c r="AC122" s="12">
        <v>10</v>
      </c>
      <c r="AE122" s="12">
        <v>69.8</v>
      </c>
      <c r="AI122" s="12"/>
      <c r="AJ122" s="12"/>
      <c r="AK122" s="12"/>
      <c r="AM122" s="39"/>
      <c r="AN122" s="12">
        <v>23</v>
      </c>
      <c r="AO122" s="12">
        <v>60</v>
      </c>
      <c r="AP122" s="12">
        <v>13</v>
      </c>
      <c r="AQ122" s="12">
        <v>6</v>
      </c>
      <c r="AR122" s="12">
        <v>1</v>
      </c>
      <c r="AS122" s="12">
        <v>15</v>
      </c>
      <c r="AT122" s="12">
        <v>30</v>
      </c>
      <c r="AU122" s="12">
        <v>10</v>
      </c>
      <c r="AW122" s="12">
        <v>49.6</v>
      </c>
      <c r="AY122" s="12"/>
      <c r="BA122" s="12"/>
      <c r="BB122" s="12"/>
      <c r="BC122" s="12"/>
      <c r="BE122" s="39"/>
      <c r="BF122" s="12">
        <v>42</v>
      </c>
      <c r="BG122" s="12">
        <v>53</v>
      </c>
      <c r="BH122" s="12">
        <v>7</v>
      </c>
      <c r="BI122" s="12">
        <v>6</v>
      </c>
      <c r="BJ122" s="12">
        <v>1</v>
      </c>
      <c r="BK122" s="12">
        <v>10</v>
      </c>
      <c r="BL122" s="12">
        <v>30</v>
      </c>
      <c r="BM122" s="12">
        <v>9</v>
      </c>
      <c r="BO122" s="12">
        <v>84.2</v>
      </c>
      <c r="BQ122" s="12"/>
      <c r="BW122" s="39"/>
      <c r="BX122" s="12">
        <v>35</v>
      </c>
      <c r="BY122" s="12">
        <v>39</v>
      </c>
      <c r="BZ122" s="12">
        <v>4</v>
      </c>
      <c r="CA122" s="12">
        <v>5</v>
      </c>
      <c r="CB122" s="12">
        <v>0</v>
      </c>
      <c r="CC122" s="12">
        <v>9</v>
      </c>
      <c r="CD122" s="12">
        <v>30</v>
      </c>
      <c r="CE122" s="12">
        <v>10</v>
      </c>
      <c r="CG122" s="12">
        <v>92.2</v>
      </c>
      <c r="CI122" s="12"/>
      <c r="CJ122" s="12"/>
    </row>
    <row r="123" spans="1:92" x14ac:dyDescent="0.25">
      <c r="A123" s="20" t="s">
        <v>83</v>
      </c>
      <c r="B123" s="43">
        <v>44830</v>
      </c>
      <c r="C123" s="15">
        <v>1206</v>
      </c>
      <c r="D123" s="12">
        <f t="shared" si="83"/>
        <v>44</v>
      </c>
      <c r="E123" s="12">
        <f t="shared" si="84"/>
        <v>52.75</v>
      </c>
      <c r="F123" s="12">
        <f t="shared" si="85"/>
        <v>18</v>
      </c>
      <c r="G123" s="12">
        <f t="shared" si="86"/>
        <v>5.75</v>
      </c>
      <c r="H123" s="12">
        <f t="shared" si="87"/>
        <v>1.75</v>
      </c>
      <c r="I123" s="12">
        <f t="shared" si="88"/>
        <v>11</v>
      </c>
      <c r="J123" s="12">
        <f t="shared" si="89"/>
        <v>31.75</v>
      </c>
      <c r="K123" s="12">
        <f t="shared" si="90"/>
        <v>9.5</v>
      </c>
      <c r="L123" s="12">
        <f t="shared" si="91"/>
        <v>0</v>
      </c>
      <c r="M123" s="12">
        <f t="shared" si="92"/>
        <v>86.625</v>
      </c>
      <c r="N123" s="12">
        <f t="shared" si="93"/>
        <v>42.4</v>
      </c>
      <c r="O123" s="12" t="e">
        <f t="shared" si="94"/>
        <v>#DIV/0!</v>
      </c>
      <c r="P123" s="12" t="e">
        <f t="shared" si="53"/>
        <v>#DIV/0!</v>
      </c>
      <c r="Q123" s="12" t="e">
        <f t="shared" si="54"/>
        <v>#DIV/0!</v>
      </c>
      <c r="R123" s="12" t="e">
        <f t="shared" si="55"/>
        <v>#DIV/0!</v>
      </c>
      <c r="S123" s="12" t="e">
        <f t="shared" si="56"/>
        <v>#DIV/0!</v>
      </c>
      <c r="T123" s="12">
        <f t="shared" si="57"/>
        <v>164.36152548888887</v>
      </c>
      <c r="U123" s="39"/>
      <c r="V123" s="12">
        <v>39</v>
      </c>
      <c r="W123" s="12">
        <v>29</v>
      </c>
      <c r="X123" s="12">
        <v>6</v>
      </c>
      <c r="Y123" s="12">
        <v>5</v>
      </c>
      <c r="Z123" s="12">
        <v>0</v>
      </c>
      <c r="AA123" s="12">
        <v>5</v>
      </c>
      <c r="AB123" s="12">
        <v>32</v>
      </c>
      <c r="AC123" s="12">
        <v>10</v>
      </c>
      <c r="AE123" s="12">
        <v>96.4</v>
      </c>
      <c r="AF123" s="12">
        <v>24.8</v>
      </c>
      <c r="AI123" s="12"/>
      <c r="AJ123" s="12"/>
      <c r="AK123" s="12"/>
      <c r="AM123" s="39"/>
      <c r="AN123" s="12">
        <v>39</v>
      </c>
      <c r="AO123" s="12">
        <v>82</v>
      </c>
      <c r="AP123" s="12">
        <v>27</v>
      </c>
      <c r="AQ123" s="12">
        <v>7</v>
      </c>
      <c r="AR123" s="12">
        <v>5</v>
      </c>
      <c r="AS123" s="12">
        <v>20</v>
      </c>
      <c r="AT123" s="12">
        <v>32</v>
      </c>
      <c r="AU123" s="12">
        <v>9</v>
      </c>
      <c r="AV123" s="12">
        <v>0</v>
      </c>
      <c r="AW123" s="12">
        <v>91.5</v>
      </c>
      <c r="AX123" s="12">
        <v>63.5</v>
      </c>
      <c r="AY123" s="12"/>
      <c r="BA123" s="12"/>
      <c r="BB123" s="12"/>
      <c r="BC123" s="12"/>
      <c r="BD123" s="15">
        <v>144.95541459999998</v>
      </c>
      <c r="BE123" s="39"/>
      <c r="BF123" s="12">
        <v>51</v>
      </c>
      <c r="BG123" s="12">
        <v>56</v>
      </c>
      <c r="BH123" s="12">
        <v>19</v>
      </c>
      <c r="BI123" s="12">
        <v>6</v>
      </c>
      <c r="BJ123" s="12">
        <v>1</v>
      </c>
      <c r="BK123" s="12">
        <v>9</v>
      </c>
      <c r="BL123" s="12">
        <v>32</v>
      </c>
      <c r="BM123" s="12">
        <v>9</v>
      </c>
      <c r="BO123" s="12">
        <v>89.7</v>
      </c>
      <c r="BP123" s="12">
        <v>33</v>
      </c>
      <c r="BQ123" s="12"/>
      <c r="BV123" s="15">
        <v>167.85631919999997</v>
      </c>
      <c r="BW123" s="39"/>
      <c r="BX123" s="12">
        <v>47</v>
      </c>
      <c r="BY123" s="12">
        <v>44</v>
      </c>
      <c r="BZ123" s="12">
        <v>20</v>
      </c>
      <c r="CA123" s="12">
        <v>5</v>
      </c>
      <c r="CB123" s="12">
        <v>1</v>
      </c>
      <c r="CC123" s="12">
        <v>10</v>
      </c>
      <c r="CD123" s="12">
        <v>31</v>
      </c>
      <c r="CE123" s="12">
        <v>10</v>
      </c>
      <c r="CG123" s="12">
        <v>68.900000000000006</v>
      </c>
      <c r="CH123" s="12">
        <v>48.3</v>
      </c>
      <c r="CI123" s="12"/>
      <c r="CJ123" s="12"/>
      <c r="CN123" s="15">
        <v>180.27284266666661</v>
      </c>
    </row>
    <row r="124" spans="1:92" x14ac:dyDescent="0.25">
      <c r="A124" s="20" t="s">
        <v>83</v>
      </c>
      <c r="B124" s="43">
        <v>44847</v>
      </c>
      <c r="C124" s="15">
        <v>1484</v>
      </c>
      <c r="D124" s="12">
        <f t="shared" si="83"/>
        <v>45.333333333333336</v>
      </c>
      <c r="E124" s="12">
        <f t="shared" si="84"/>
        <v>14.500000000000002</v>
      </c>
      <c r="F124" s="12">
        <f t="shared" si="85"/>
        <v>0</v>
      </c>
      <c r="G124" s="12">
        <f t="shared" si="86"/>
        <v>1.1666666666666665</v>
      </c>
      <c r="H124" s="12">
        <f t="shared" si="87"/>
        <v>0</v>
      </c>
      <c r="I124" s="12">
        <f t="shared" si="88"/>
        <v>12.916666666666666</v>
      </c>
      <c r="J124" s="12">
        <f t="shared" si="89"/>
        <v>44</v>
      </c>
      <c r="K124" s="12">
        <f t="shared" si="90"/>
        <v>9.75</v>
      </c>
      <c r="L124" s="12" t="e">
        <f t="shared" si="91"/>
        <v>#DIV/0!</v>
      </c>
      <c r="M124" s="12">
        <f t="shared" si="92"/>
        <v>75.25</v>
      </c>
      <c r="N124" s="12" t="e">
        <f t="shared" si="93"/>
        <v>#DIV/0!</v>
      </c>
      <c r="O124" s="12" t="e">
        <f t="shared" si="94"/>
        <v>#DIV/0!</v>
      </c>
      <c r="P124" s="12" t="e">
        <f t="shared" si="53"/>
        <v>#DIV/0!</v>
      </c>
      <c r="Q124" s="12" t="e">
        <f t="shared" si="54"/>
        <v>#DIV/0!</v>
      </c>
      <c r="R124" s="12" t="e">
        <f t="shared" si="55"/>
        <v>#DIV/0!</v>
      </c>
      <c r="S124" s="12" t="e">
        <f t="shared" si="56"/>
        <v>#DIV/0!</v>
      </c>
      <c r="T124" s="12" t="e">
        <f t="shared" si="57"/>
        <v>#DIV/0!</v>
      </c>
      <c r="U124" s="39"/>
      <c r="V124" s="12">
        <v>54.333333333333336</v>
      </c>
      <c r="W124" s="12">
        <v>9</v>
      </c>
      <c r="X124" s="12">
        <v>0</v>
      </c>
      <c r="Y124" s="12">
        <v>1.3333333333333333</v>
      </c>
      <c r="Z124" s="12">
        <v>0</v>
      </c>
      <c r="AA124" s="12">
        <v>6.333333333333333</v>
      </c>
      <c r="AB124" s="12">
        <v>47</v>
      </c>
      <c r="AC124" s="12">
        <v>10</v>
      </c>
      <c r="AE124" s="12">
        <v>80.900000000000006</v>
      </c>
      <c r="AI124" s="12"/>
      <c r="AJ124" s="12"/>
      <c r="AK124" s="12"/>
      <c r="AM124" s="39"/>
      <c r="AN124" s="12">
        <v>48.333333333333336</v>
      </c>
      <c r="AO124" s="12">
        <v>23.666666666666668</v>
      </c>
      <c r="AP124" s="12">
        <v>0</v>
      </c>
      <c r="AQ124" s="12">
        <v>1</v>
      </c>
      <c r="AR124" s="12">
        <v>0</v>
      </c>
      <c r="AS124" s="12">
        <v>18.333333333333332</v>
      </c>
      <c r="AT124" s="12">
        <v>45</v>
      </c>
      <c r="AU124" s="12">
        <v>10</v>
      </c>
      <c r="AW124" s="12">
        <v>69.599999999999994</v>
      </c>
      <c r="AY124" s="12"/>
      <c r="BA124" s="12"/>
      <c r="BB124" s="12"/>
      <c r="BC124" s="12"/>
      <c r="BE124" s="39"/>
      <c r="BF124" s="12">
        <v>36.333333333333336</v>
      </c>
      <c r="BG124" s="12">
        <v>15</v>
      </c>
      <c r="BH124" s="12">
        <v>0</v>
      </c>
      <c r="BI124" s="12">
        <v>1.3333333333333333</v>
      </c>
      <c r="BJ124" s="12">
        <v>0</v>
      </c>
      <c r="BK124" s="12">
        <v>15</v>
      </c>
      <c r="BL124" s="12">
        <v>39</v>
      </c>
      <c r="BM124" s="12">
        <v>9</v>
      </c>
      <c r="BQ124" s="12"/>
      <c r="BW124" s="39"/>
      <c r="BX124" s="12">
        <v>42.333333333333336</v>
      </c>
      <c r="BY124" s="12">
        <v>10.333333333333334</v>
      </c>
      <c r="BZ124" s="12">
        <v>0</v>
      </c>
      <c r="CA124" s="12">
        <v>1</v>
      </c>
      <c r="CB124" s="12">
        <v>0</v>
      </c>
      <c r="CC124" s="12">
        <v>12</v>
      </c>
      <c r="CD124" s="12">
        <v>45</v>
      </c>
      <c r="CE124" s="12">
        <v>10</v>
      </c>
      <c r="CI124" s="12"/>
      <c r="CJ124" s="12"/>
    </row>
    <row r="125" spans="1:92" x14ac:dyDescent="0.25">
      <c r="A125" s="20" t="s">
        <v>83</v>
      </c>
      <c r="B125" s="43">
        <v>44862</v>
      </c>
      <c r="C125" s="15">
        <v>1775</v>
      </c>
      <c r="D125" s="12">
        <f t="shared" si="83"/>
        <v>68.416666666666671</v>
      </c>
      <c r="E125" s="12">
        <f t="shared" si="84"/>
        <v>14</v>
      </c>
      <c r="F125" s="12">
        <f t="shared" si="85"/>
        <v>0.33333333333333331</v>
      </c>
      <c r="G125" s="12">
        <f t="shared" si="86"/>
        <v>2</v>
      </c>
      <c r="H125" s="12">
        <f t="shared" si="87"/>
        <v>0</v>
      </c>
      <c r="I125" s="12">
        <f t="shared" si="88"/>
        <v>4.333333333333333</v>
      </c>
      <c r="J125" s="12">
        <f t="shared" si="89"/>
        <v>67.5</v>
      </c>
      <c r="K125" s="12">
        <f t="shared" si="90"/>
        <v>10</v>
      </c>
      <c r="L125" s="12" t="e">
        <f t="shared" si="91"/>
        <v>#DIV/0!</v>
      </c>
      <c r="M125" s="12">
        <f t="shared" si="92"/>
        <v>80.275000000000006</v>
      </c>
      <c r="N125" s="12" t="e">
        <f t="shared" si="93"/>
        <v>#DIV/0!</v>
      </c>
      <c r="O125" s="12" t="e">
        <f t="shared" si="94"/>
        <v>#DIV/0!</v>
      </c>
      <c r="P125" s="12" t="e">
        <f t="shared" si="53"/>
        <v>#DIV/0!</v>
      </c>
      <c r="Q125" s="12" t="e">
        <f t="shared" si="54"/>
        <v>#DIV/0!</v>
      </c>
      <c r="R125" s="12" t="e">
        <f t="shared" si="55"/>
        <v>#DIV/0!</v>
      </c>
      <c r="S125" s="12" t="e">
        <f t="shared" si="56"/>
        <v>#DIV/0!</v>
      </c>
      <c r="T125" s="12" t="e">
        <f t="shared" si="57"/>
        <v>#DIV/0!</v>
      </c>
      <c r="U125" s="39"/>
      <c r="V125" s="12">
        <v>70</v>
      </c>
      <c r="AB125" s="12">
        <v>68</v>
      </c>
      <c r="AC125" s="12">
        <v>10</v>
      </c>
      <c r="AE125" s="12">
        <v>81.900000000000006</v>
      </c>
      <c r="AI125" s="12"/>
      <c r="AJ125" s="12"/>
      <c r="AK125" s="12"/>
      <c r="AM125" s="39"/>
      <c r="AN125" s="12">
        <v>77</v>
      </c>
      <c r="AT125" s="12">
        <v>69</v>
      </c>
      <c r="AU125" s="12">
        <v>10</v>
      </c>
      <c r="AW125" s="12">
        <v>74.599999999999994</v>
      </c>
      <c r="AY125" s="12"/>
      <c r="BA125" s="12"/>
      <c r="BB125" s="12"/>
      <c r="BC125" s="12"/>
      <c r="BE125" s="39"/>
      <c r="BF125" s="12">
        <v>60</v>
      </c>
      <c r="BL125" s="12">
        <v>68</v>
      </c>
      <c r="BM125" s="12">
        <v>10</v>
      </c>
      <c r="BO125" s="12">
        <v>83.6</v>
      </c>
      <c r="BQ125" s="12"/>
      <c r="BW125" s="39"/>
      <c r="BX125" s="12">
        <v>66.666666666666671</v>
      </c>
      <c r="BY125" s="12">
        <v>14</v>
      </c>
      <c r="BZ125" s="12">
        <v>0.33333333333333331</v>
      </c>
      <c r="CA125" s="12">
        <v>2</v>
      </c>
      <c r="CB125" s="12">
        <v>0</v>
      </c>
      <c r="CC125" s="12">
        <v>4.333333333333333</v>
      </c>
      <c r="CD125" s="12">
        <v>65</v>
      </c>
      <c r="CE125" s="12">
        <v>10</v>
      </c>
      <c r="CG125" s="12">
        <v>81</v>
      </c>
      <c r="CI125" s="12"/>
      <c r="CJ125" s="12"/>
    </row>
    <row r="126" spans="1:92" x14ac:dyDescent="0.25">
      <c r="A126" s="20" t="s">
        <v>83</v>
      </c>
      <c r="B126" s="43">
        <v>44876</v>
      </c>
      <c r="C126" s="15">
        <v>2016</v>
      </c>
      <c r="D126" s="12">
        <f t="shared" si="83"/>
        <v>75.416666666666671</v>
      </c>
      <c r="E126" s="12" t="e">
        <f t="shared" si="84"/>
        <v>#DIV/0!</v>
      </c>
      <c r="F126" s="12" t="e">
        <f t="shared" si="85"/>
        <v>#DIV/0!</v>
      </c>
      <c r="G126" s="12" t="e">
        <f t="shared" si="86"/>
        <v>#DIV/0!</v>
      </c>
      <c r="H126" s="12" t="e">
        <f t="shared" si="87"/>
        <v>#DIV/0!</v>
      </c>
      <c r="I126" s="12" t="e">
        <f t="shared" si="88"/>
        <v>#DIV/0!</v>
      </c>
      <c r="J126" s="12">
        <f t="shared" si="89"/>
        <v>80.25</v>
      </c>
      <c r="K126" s="12">
        <f t="shared" si="90"/>
        <v>10</v>
      </c>
      <c r="L126" s="12" t="e">
        <f t="shared" si="91"/>
        <v>#DIV/0!</v>
      </c>
      <c r="M126" s="12">
        <f t="shared" si="92"/>
        <v>61.466666666666669</v>
      </c>
      <c r="N126" s="12" t="e">
        <f t="shared" si="93"/>
        <v>#DIV/0!</v>
      </c>
      <c r="O126" s="12" t="e">
        <f t="shared" si="94"/>
        <v>#DIV/0!</v>
      </c>
      <c r="P126" s="12" t="e">
        <f t="shared" si="53"/>
        <v>#DIV/0!</v>
      </c>
      <c r="Q126" s="12" t="e">
        <f t="shared" si="54"/>
        <v>#DIV/0!</v>
      </c>
      <c r="R126" s="12" t="e">
        <f t="shared" si="55"/>
        <v>#DIV/0!</v>
      </c>
      <c r="S126" s="12" t="e">
        <f t="shared" si="56"/>
        <v>#DIV/0!</v>
      </c>
      <c r="T126" s="12" t="e">
        <f t="shared" si="57"/>
        <v>#DIV/0!</v>
      </c>
      <c r="U126" s="39"/>
      <c r="V126" s="12">
        <v>76.666666666666671</v>
      </c>
      <c r="AB126" s="12">
        <v>85</v>
      </c>
      <c r="AC126" s="12">
        <v>10</v>
      </c>
      <c r="AE126" s="12">
        <v>50.6</v>
      </c>
      <c r="AI126" s="12"/>
      <c r="AJ126" s="12"/>
      <c r="AK126" s="12"/>
      <c r="AM126" s="39"/>
      <c r="AN126" s="12">
        <v>80</v>
      </c>
      <c r="AT126" s="12">
        <v>85</v>
      </c>
      <c r="AU126" s="12">
        <v>10</v>
      </c>
      <c r="AW126" s="12">
        <v>71.900000000000006</v>
      </c>
      <c r="AY126" s="12"/>
      <c r="BA126" s="12"/>
      <c r="BB126" s="12"/>
      <c r="BC126" s="12"/>
      <c r="BE126" s="39"/>
      <c r="BF126" s="12">
        <v>70</v>
      </c>
      <c r="BL126" s="12">
        <v>75</v>
      </c>
      <c r="BM126" s="12">
        <v>10</v>
      </c>
      <c r="BO126" s="12">
        <v>61.9</v>
      </c>
      <c r="BQ126" s="12"/>
      <c r="BW126" s="39"/>
      <c r="BX126" s="12">
        <v>75</v>
      </c>
      <c r="CD126" s="12">
        <v>76</v>
      </c>
      <c r="CE126" s="12">
        <v>10</v>
      </c>
      <c r="CI126" s="12"/>
      <c r="CJ126" s="12"/>
    </row>
    <row r="127" spans="1:92" x14ac:dyDescent="0.25">
      <c r="A127" s="20" t="s">
        <v>83</v>
      </c>
      <c r="B127" s="43">
        <v>44890</v>
      </c>
      <c r="C127" s="15">
        <v>2297</v>
      </c>
      <c r="D127" s="12">
        <f t="shared" si="83"/>
        <v>74.916666666666671</v>
      </c>
      <c r="E127" s="12" t="e">
        <f t="shared" si="84"/>
        <v>#DIV/0!</v>
      </c>
      <c r="F127" s="12" t="e">
        <f t="shared" si="85"/>
        <v>#DIV/0!</v>
      </c>
      <c r="G127" s="12" t="e">
        <f t="shared" si="86"/>
        <v>#DIV/0!</v>
      </c>
      <c r="H127" s="12" t="e">
        <f t="shared" si="87"/>
        <v>#DIV/0!</v>
      </c>
      <c r="I127" s="12" t="e">
        <f t="shared" si="88"/>
        <v>#DIV/0!</v>
      </c>
      <c r="J127" s="12">
        <f t="shared" si="89"/>
        <v>85.5</v>
      </c>
      <c r="K127" s="12" t="e">
        <f t="shared" si="90"/>
        <v>#DIV/0!</v>
      </c>
      <c r="L127" s="12" t="e">
        <f t="shared" si="91"/>
        <v>#DIV/0!</v>
      </c>
      <c r="M127" s="12">
        <f t="shared" si="92"/>
        <v>13.075000000000001</v>
      </c>
      <c r="N127" s="12" t="e">
        <f t="shared" si="93"/>
        <v>#DIV/0!</v>
      </c>
      <c r="O127" s="12" t="e">
        <f t="shared" si="94"/>
        <v>#DIV/0!</v>
      </c>
      <c r="P127" s="12" t="e">
        <f t="shared" si="53"/>
        <v>#DIV/0!</v>
      </c>
      <c r="Q127" s="12" t="e">
        <f t="shared" si="54"/>
        <v>#DIV/0!</v>
      </c>
      <c r="R127" s="12" t="e">
        <f t="shared" si="55"/>
        <v>#DIV/0!</v>
      </c>
      <c r="S127" s="12" t="e">
        <f t="shared" si="56"/>
        <v>#DIV/0!</v>
      </c>
      <c r="T127" s="12" t="e">
        <f t="shared" si="57"/>
        <v>#DIV/0!</v>
      </c>
      <c r="U127" s="39"/>
      <c r="V127" s="12">
        <v>78.666666666666671</v>
      </c>
      <c r="AB127" s="12">
        <v>87</v>
      </c>
      <c r="AE127" s="12">
        <v>5.6</v>
      </c>
      <c r="AI127" s="12"/>
      <c r="AJ127" s="12"/>
      <c r="AK127" s="12"/>
      <c r="AM127" s="39"/>
      <c r="AN127" s="12">
        <v>76.333333333333329</v>
      </c>
      <c r="AT127" s="12">
        <v>85</v>
      </c>
      <c r="AW127" s="12">
        <v>5.2</v>
      </c>
      <c r="AY127" s="12"/>
      <c r="BA127" s="12"/>
      <c r="BB127" s="12"/>
      <c r="BC127" s="12"/>
      <c r="BE127" s="39"/>
      <c r="BF127" s="12">
        <v>70</v>
      </c>
      <c r="BL127" s="12">
        <v>85</v>
      </c>
      <c r="BO127" s="12">
        <v>25.1</v>
      </c>
      <c r="BQ127" s="12"/>
      <c r="BW127" s="39"/>
      <c r="BX127" s="12">
        <v>74.666666666666671</v>
      </c>
      <c r="CD127" s="12">
        <v>85</v>
      </c>
      <c r="CG127" s="12">
        <v>16.399999999999999</v>
      </c>
      <c r="CI127" s="12"/>
      <c r="CJ127" s="12"/>
    </row>
    <row r="128" spans="1:92" x14ac:dyDescent="0.25">
      <c r="A128" s="20" t="s">
        <v>83</v>
      </c>
      <c r="B128" s="43">
        <v>44898</v>
      </c>
      <c r="C128" s="15">
        <v>2575</v>
      </c>
      <c r="D128" s="12" t="e">
        <f t="shared" si="83"/>
        <v>#DIV/0!</v>
      </c>
      <c r="E128" s="12" t="e">
        <f t="shared" si="84"/>
        <v>#DIV/0!</v>
      </c>
      <c r="F128" s="12" t="e">
        <f t="shared" si="85"/>
        <v>#DIV/0!</v>
      </c>
      <c r="G128" s="12" t="e">
        <f t="shared" si="86"/>
        <v>#DIV/0!</v>
      </c>
      <c r="H128" s="12" t="e">
        <f t="shared" si="87"/>
        <v>#DIV/0!</v>
      </c>
      <c r="I128" s="12" t="e">
        <f t="shared" si="88"/>
        <v>#DIV/0!</v>
      </c>
      <c r="J128" s="12" t="e">
        <f t="shared" si="89"/>
        <v>#DIV/0!</v>
      </c>
      <c r="K128" s="12" t="e">
        <f t="shared" si="90"/>
        <v>#DIV/0!</v>
      </c>
      <c r="L128" s="12" t="e">
        <f t="shared" si="91"/>
        <v>#DIV/0!</v>
      </c>
      <c r="M128" s="12" t="e">
        <f t="shared" si="92"/>
        <v>#DIV/0!</v>
      </c>
      <c r="N128" s="12">
        <f t="shared" si="93"/>
        <v>211.5</v>
      </c>
      <c r="O128" s="12">
        <f t="shared" si="94"/>
        <v>108.58</v>
      </c>
      <c r="P128" s="12">
        <f t="shared" si="53"/>
        <v>36.174999999999997</v>
      </c>
      <c r="Q128" s="12">
        <f t="shared" si="54"/>
        <v>144.24655563186812</v>
      </c>
      <c r="R128" s="12">
        <f t="shared" si="55"/>
        <v>51.65986721611722</v>
      </c>
      <c r="S128" s="12">
        <f t="shared" si="56"/>
        <v>15.307989926739928</v>
      </c>
      <c r="T128" s="12" t="e">
        <f t="shared" si="57"/>
        <v>#DIV/0!</v>
      </c>
      <c r="U128" s="39"/>
      <c r="AF128" s="12">
        <v>150</v>
      </c>
      <c r="AG128" s="12">
        <v>80.38</v>
      </c>
      <c r="AH128" s="12">
        <v>39.5</v>
      </c>
      <c r="AI128" s="12">
        <v>109.84285714285714</v>
      </c>
      <c r="AJ128" s="12">
        <v>31.428571428571427</v>
      </c>
      <c r="AK128" s="12">
        <v>8.6428571428571423</v>
      </c>
      <c r="AM128" s="39"/>
      <c r="AX128" s="12">
        <v>420</v>
      </c>
      <c r="AY128" s="12">
        <v>220.64</v>
      </c>
      <c r="AZ128" s="12">
        <v>38.4</v>
      </c>
      <c r="BA128" s="12">
        <v>290.51875000000001</v>
      </c>
      <c r="BB128" s="12">
        <v>98.541666666666671</v>
      </c>
      <c r="BC128" s="12">
        <v>30.458333333333336</v>
      </c>
      <c r="BE128" s="39"/>
      <c r="BP128" s="12">
        <v>122</v>
      </c>
      <c r="BQ128" s="12">
        <v>62.32</v>
      </c>
      <c r="BR128" s="12">
        <v>33.299999999999997</v>
      </c>
      <c r="BS128" s="12">
        <v>82.82461538461537</v>
      </c>
      <c r="BT128" s="12">
        <v>29.769230769230766</v>
      </c>
      <c r="BU128" s="12">
        <v>8.930769230769231</v>
      </c>
      <c r="BW128" s="39"/>
      <c r="CH128" s="12">
        <v>154</v>
      </c>
      <c r="CI128" s="12">
        <v>70.98</v>
      </c>
      <c r="CJ128" s="12">
        <v>33.5</v>
      </c>
      <c r="CK128">
        <v>93.8</v>
      </c>
      <c r="CL128">
        <v>46.9</v>
      </c>
      <c r="CM128">
        <v>13.2</v>
      </c>
    </row>
    <row r="129" spans="1:92" x14ac:dyDescent="0.25">
      <c r="A129" s="20" t="s">
        <v>83</v>
      </c>
      <c r="B129" s="43">
        <v>45075</v>
      </c>
      <c r="C129" s="15">
        <v>680</v>
      </c>
      <c r="D129" s="12">
        <f t="shared" si="83"/>
        <v>2.25</v>
      </c>
      <c r="E129" s="12" t="e">
        <f t="shared" si="84"/>
        <v>#DIV/0!</v>
      </c>
      <c r="F129" s="12" t="e">
        <f t="shared" si="85"/>
        <v>#DIV/0!</v>
      </c>
      <c r="G129" s="12" t="e">
        <f t="shared" si="86"/>
        <v>#DIV/0!</v>
      </c>
      <c r="H129" s="12" t="e">
        <f t="shared" si="87"/>
        <v>#DIV/0!</v>
      </c>
      <c r="I129" s="12">
        <f t="shared" si="88"/>
        <v>1.5</v>
      </c>
      <c r="J129" s="12">
        <f t="shared" si="89"/>
        <v>11.75</v>
      </c>
      <c r="K129" s="12">
        <f t="shared" si="90"/>
        <v>4.75</v>
      </c>
      <c r="L129" s="12" t="e">
        <f t="shared" si="91"/>
        <v>#DIV/0!</v>
      </c>
      <c r="M129" s="12" t="e">
        <f t="shared" si="92"/>
        <v>#DIV/0!</v>
      </c>
      <c r="N129" s="12" t="e">
        <f t="shared" si="93"/>
        <v>#DIV/0!</v>
      </c>
      <c r="O129" s="12" t="e">
        <f t="shared" si="94"/>
        <v>#DIV/0!</v>
      </c>
      <c r="P129" s="12" t="e">
        <f t="shared" si="53"/>
        <v>#DIV/0!</v>
      </c>
      <c r="Q129" s="12" t="e">
        <f t="shared" si="54"/>
        <v>#DIV/0!</v>
      </c>
      <c r="R129" s="12" t="e">
        <f t="shared" si="55"/>
        <v>#DIV/0!</v>
      </c>
      <c r="S129" s="12" t="e">
        <f t="shared" si="56"/>
        <v>#DIV/0!</v>
      </c>
      <c r="T129" s="12">
        <f t="shared" si="57"/>
        <v>57</v>
      </c>
      <c r="U129" s="39"/>
      <c r="V129" s="12">
        <v>2</v>
      </c>
      <c r="AA129" s="12">
        <v>2</v>
      </c>
      <c r="AB129" s="12">
        <v>15</v>
      </c>
      <c r="AC129" s="12">
        <v>7</v>
      </c>
      <c r="AI129" s="12"/>
      <c r="AJ129" s="12"/>
      <c r="AK129" s="12"/>
      <c r="AL129" s="12">
        <v>57</v>
      </c>
      <c r="AM129" s="39"/>
      <c r="AN129" s="12">
        <v>5</v>
      </c>
      <c r="AS129" s="12">
        <v>2</v>
      </c>
      <c r="AT129" s="12">
        <v>12</v>
      </c>
      <c r="AU129" s="12">
        <v>5</v>
      </c>
      <c r="AY129" s="12"/>
      <c r="BA129" s="12"/>
      <c r="BB129" s="12"/>
      <c r="BC129" s="12"/>
      <c r="BE129" s="39"/>
      <c r="BF129" s="12">
        <v>1</v>
      </c>
      <c r="BK129" s="12">
        <v>1</v>
      </c>
      <c r="BL129" s="12">
        <v>10</v>
      </c>
      <c r="BM129" s="12">
        <v>3</v>
      </c>
      <c r="BQ129" s="12"/>
      <c r="BW129" s="39"/>
      <c r="BX129" s="12">
        <v>1</v>
      </c>
      <c r="CC129" s="12">
        <v>1</v>
      </c>
      <c r="CD129" s="12">
        <v>10</v>
      </c>
      <c r="CE129" s="12">
        <v>4</v>
      </c>
      <c r="CI129" s="12"/>
      <c r="CJ129" s="12"/>
    </row>
    <row r="130" spans="1:92" x14ac:dyDescent="0.25">
      <c r="A130" s="20" t="s">
        <v>83</v>
      </c>
      <c r="B130" s="43">
        <v>45104</v>
      </c>
      <c r="C130" s="15">
        <v>1059</v>
      </c>
      <c r="D130" s="12">
        <f t="shared" si="83"/>
        <v>9.25</v>
      </c>
      <c r="E130" s="12" t="e">
        <f t="shared" si="84"/>
        <v>#DIV/0!</v>
      </c>
      <c r="F130" s="12" t="e">
        <f t="shared" si="85"/>
        <v>#DIV/0!</v>
      </c>
      <c r="G130" s="12" t="e">
        <f t="shared" si="86"/>
        <v>#DIV/0!</v>
      </c>
      <c r="H130" s="12" t="e">
        <f t="shared" si="87"/>
        <v>#DIV/0!</v>
      </c>
      <c r="I130" s="12">
        <f t="shared" si="88"/>
        <v>6.5</v>
      </c>
      <c r="J130" s="12">
        <f t="shared" si="89"/>
        <v>23.75</v>
      </c>
      <c r="K130" s="12">
        <f t="shared" si="90"/>
        <v>5</v>
      </c>
      <c r="L130" s="12" t="e">
        <f t="shared" si="91"/>
        <v>#DIV/0!</v>
      </c>
      <c r="M130" s="12" t="e">
        <f t="shared" si="92"/>
        <v>#DIV/0!</v>
      </c>
      <c r="N130" s="12" t="e">
        <f t="shared" si="93"/>
        <v>#DIV/0!</v>
      </c>
      <c r="O130" s="12" t="e">
        <f t="shared" si="94"/>
        <v>#DIV/0!</v>
      </c>
      <c r="P130" s="12" t="e">
        <f t="shared" si="53"/>
        <v>#DIV/0!</v>
      </c>
      <c r="Q130" s="12" t="e">
        <f t="shared" si="54"/>
        <v>#DIV/0!</v>
      </c>
      <c r="R130" s="12" t="e">
        <f t="shared" si="55"/>
        <v>#DIV/0!</v>
      </c>
      <c r="S130" s="12" t="e">
        <f t="shared" si="56"/>
        <v>#DIV/0!</v>
      </c>
      <c r="T130" s="12" t="e">
        <f t="shared" si="57"/>
        <v>#DIV/0!</v>
      </c>
      <c r="U130" s="39"/>
      <c r="V130" s="12">
        <v>14</v>
      </c>
      <c r="AA130" s="12">
        <v>10</v>
      </c>
      <c r="AB130" s="12">
        <v>32</v>
      </c>
      <c r="AC130" s="12">
        <v>8</v>
      </c>
      <c r="AI130" s="12"/>
      <c r="AJ130" s="12"/>
      <c r="AK130" s="12"/>
      <c r="AM130" s="39"/>
      <c r="AN130" s="12">
        <v>13</v>
      </c>
      <c r="AS130" s="12">
        <v>9</v>
      </c>
      <c r="AT130" s="12">
        <v>29</v>
      </c>
      <c r="AU130" s="12">
        <v>7</v>
      </c>
      <c r="AY130" s="12"/>
      <c r="BA130" s="12"/>
      <c r="BB130" s="12"/>
      <c r="BC130" s="12"/>
      <c r="BE130" s="39"/>
      <c r="BF130" s="12">
        <v>2</v>
      </c>
      <c r="BK130" s="12">
        <v>1</v>
      </c>
      <c r="BL130" s="12">
        <v>10</v>
      </c>
      <c r="BM130" s="12">
        <v>1</v>
      </c>
      <c r="BQ130" s="12"/>
      <c r="BW130" s="39"/>
      <c r="BX130" s="12">
        <v>8</v>
      </c>
      <c r="CC130" s="12">
        <v>6</v>
      </c>
      <c r="CD130" s="12">
        <v>24</v>
      </c>
      <c r="CE130" s="12">
        <v>4</v>
      </c>
      <c r="CI130" s="12"/>
      <c r="CJ130" s="12"/>
    </row>
    <row r="131" spans="1:92" x14ac:dyDescent="0.25">
      <c r="A131" s="20" t="s">
        <v>83</v>
      </c>
      <c r="B131" s="43">
        <v>45124</v>
      </c>
      <c r="C131" s="15">
        <v>1303</v>
      </c>
      <c r="D131" s="12">
        <f t="shared" si="83"/>
        <v>14</v>
      </c>
      <c r="E131" s="12" t="e">
        <f t="shared" si="84"/>
        <v>#DIV/0!</v>
      </c>
      <c r="F131" s="12" t="e">
        <f t="shared" si="85"/>
        <v>#DIV/0!</v>
      </c>
      <c r="G131" s="12" t="e">
        <f t="shared" si="86"/>
        <v>#DIV/0!</v>
      </c>
      <c r="H131" s="12" t="e">
        <f t="shared" si="87"/>
        <v>#DIV/0!</v>
      </c>
      <c r="I131" s="12">
        <f t="shared" si="88"/>
        <v>11.5</v>
      </c>
      <c r="J131" s="12">
        <f t="shared" si="89"/>
        <v>23.25</v>
      </c>
      <c r="K131" s="12">
        <f t="shared" si="90"/>
        <v>4.5</v>
      </c>
      <c r="L131" s="12" t="e">
        <f t="shared" si="91"/>
        <v>#DIV/0!</v>
      </c>
      <c r="M131" s="12" t="e">
        <f t="shared" si="92"/>
        <v>#DIV/0!</v>
      </c>
      <c r="N131" s="12" t="e">
        <f t="shared" si="93"/>
        <v>#DIV/0!</v>
      </c>
      <c r="O131" s="12" t="e">
        <f t="shared" si="94"/>
        <v>#DIV/0!</v>
      </c>
      <c r="P131" s="12" t="e">
        <f t="shared" si="53"/>
        <v>#DIV/0!</v>
      </c>
      <c r="Q131" s="12" t="e">
        <f t="shared" si="54"/>
        <v>#DIV/0!</v>
      </c>
      <c r="R131" s="12" t="e">
        <f t="shared" si="55"/>
        <v>#DIV/0!</v>
      </c>
      <c r="S131" s="12" t="e">
        <f t="shared" si="56"/>
        <v>#DIV/0!</v>
      </c>
      <c r="T131" s="12" t="e">
        <f t="shared" si="57"/>
        <v>#DIV/0!</v>
      </c>
      <c r="U131" s="39"/>
      <c r="V131" s="12">
        <v>20</v>
      </c>
      <c r="AA131" s="12">
        <v>17</v>
      </c>
      <c r="AB131" s="12">
        <v>25</v>
      </c>
      <c r="AC131" s="12">
        <v>8</v>
      </c>
      <c r="AI131" s="12"/>
      <c r="AJ131" s="12"/>
      <c r="AK131" s="12"/>
      <c r="AM131" s="39"/>
      <c r="AN131" s="12">
        <v>21</v>
      </c>
      <c r="AS131" s="12">
        <v>17</v>
      </c>
      <c r="AT131" s="12">
        <v>29</v>
      </c>
      <c r="AU131" s="12">
        <v>5</v>
      </c>
      <c r="AY131" s="12"/>
      <c r="BA131" s="12"/>
      <c r="BB131" s="12"/>
      <c r="BC131" s="12"/>
      <c r="BE131" s="39"/>
      <c r="BF131" s="12">
        <v>5</v>
      </c>
      <c r="BK131" s="12">
        <v>1</v>
      </c>
      <c r="BL131" s="12">
        <v>12</v>
      </c>
      <c r="BM131" s="12">
        <v>1</v>
      </c>
      <c r="BQ131" s="12"/>
      <c r="BW131" s="39"/>
      <c r="BX131" s="12">
        <v>10</v>
      </c>
      <c r="CC131" s="12">
        <v>11</v>
      </c>
      <c r="CD131" s="12">
        <v>27</v>
      </c>
      <c r="CE131" s="12">
        <v>4</v>
      </c>
      <c r="CI131" s="12"/>
      <c r="CJ131" s="12"/>
    </row>
    <row r="132" spans="1:92" x14ac:dyDescent="0.25">
      <c r="A132" s="20" t="s">
        <v>83</v>
      </c>
      <c r="B132" s="43">
        <v>45151</v>
      </c>
      <c r="C132" s="15">
        <v>1603</v>
      </c>
      <c r="D132" s="12">
        <f t="shared" si="83"/>
        <v>27.5</v>
      </c>
      <c r="E132" s="12" t="e">
        <f t="shared" si="84"/>
        <v>#DIV/0!</v>
      </c>
      <c r="F132" s="12" t="e">
        <f t="shared" si="85"/>
        <v>#DIV/0!</v>
      </c>
      <c r="G132" s="12" t="e">
        <f t="shared" si="86"/>
        <v>#DIV/0!</v>
      </c>
      <c r="H132" s="12" t="e">
        <f t="shared" si="87"/>
        <v>#DIV/0!</v>
      </c>
      <c r="I132" s="12">
        <f t="shared" si="88"/>
        <v>13.75</v>
      </c>
      <c r="J132" s="12">
        <f t="shared" si="89"/>
        <v>27.75</v>
      </c>
      <c r="K132" s="12" t="e">
        <f t="shared" si="90"/>
        <v>#DIV/0!</v>
      </c>
      <c r="L132" s="12" t="e">
        <f t="shared" si="91"/>
        <v>#DIV/0!</v>
      </c>
      <c r="M132" s="12" t="e">
        <f t="shared" si="92"/>
        <v>#DIV/0!</v>
      </c>
      <c r="N132" s="12" t="e">
        <f t="shared" si="93"/>
        <v>#DIV/0!</v>
      </c>
      <c r="O132" s="12" t="e">
        <f t="shared" si="94"/>
        <v>#DIV/0!</v>
      </c>
      <c r="P132" s="12" t="e">
        <f t="shared" ref="P132:P178" si="95">AVERAGE(AH132,AZ132,BR132,CJ132)</f>
        <v>#DIV/0!</v>
      </c>
      <c r="Q132" s="12" t="e">
        <f t="shared" ref="Q132:Q178" si="96">AVERAGE(AI132,BA132,BS132,CK132)</f>
        <v>#DIV/0!</v>
      </c>
      <c r="R132" s="12" t="e">
        <f t="shared" ref="R132:R178" si="97">AVERAGE(AJ132,BB132,BT132,CL132)</f>
        <v>#DIV/0!</v>
      </c>
      <c r="S132" s="12" t="e">
        <f t="shared" ref="S132:S178" si="98">AVERAGE(AK132,BC132,BU132,CM132)</f>
        <v>#DIV/0!</v>
      </c>
      <c r="T132" s="12" t="e">
        <f t="shared" ref="T132:T178" si="99">AVERAGE(AL132,BD132,BV132,CN132)</f>
        <v>#DIV/0!</v>
      </c>
      <c r="U132" s="39"/>
      <c r="V132" s="12">
        <v>40</v>
      </c>
      <c r="AA132" s="12">
        <v>16</v>
      </c>
      <c r="AB132" s="12">
        <v>26</v>
      </c>
      <c r="AI132" s="12"/>
      <c r="AJ132" s="12"/>
      <c r="AK132" s="12"/>
      <c r="AM132" s="39"/>
      <c r="AN132" s="12">
        <v>28</v>
      </c>
      <c r="AS132" s="12">
        <v>19</v>
      </c>
      <c r="AT132" s="12">
        <v>29</v>
      </c>
      <c r="AY132" s="12"/>
      <c r="BA132" s="12"/>
      <c r="BB132" s="12"/>
      <c r="BC132" s="12"/>
      <c r="BE132" s="39"/>
      <c r="BF132" s="12">
        <v>15</v>
      </c>
      <c r="BK132" s="12">
        <v>7</v>
      </c>
      <c r="BL132" s="12">
        <v>27</v>
      </c>
      <c r="BQ132" s="12"/>
      <c r="BW132" s="39"/>
      <c r="BX132" s="12">
        <v>27</v>
      </c>
      <c r="CC132" s="12">
        <v>13</v>
      </c>
      <c r="CD132" s="12">
        <v>29</v>
      </c>
      <c r="CI132" s="12"/>
      <c r="CJ132" s="12"/>
    </row>
    <row r="133" spans="1:92" x14ac:dyDescent="0.25">
      <c r="A133" s="20" t="s">
        <v>83</v>
      </c>
      <c r="B133" s="43">
        <v>45180</v>
      </c>
      <c r="C133" s="15">
        <v>1960</v>
      </c>
      <c r="D133" s="12">
        <f t="shared" si="83"/>
        <v>39.5</v>
      </c>
      <c r="E133" s="12" t="e">
        <f t="shared" si="84"/>
        <v>#DIV/0!</v>
      </c>
      <c r="F133" s="12" t="e">
        <f t="shared" si="85"/>
        <v>#DIV/0!</v>
      </c>
      <c r="G133" s="12" t="e">
        <f t="shared" si="86"/>
        <v>#DIV/0!</v>
      </c>
      <c r="H133" s="12" t="e">
        <f t="shared" si="87"/>
        <v>#DIV/0!</v>
      </c>
      <c r="I133" s="12">
        <f t="shared" si="88"/>
        <v>9.25</v>
      </c>
      <c r="J133" s="12">
        <f t="shared" si="89"/>
        <v>48</v>
      </c>
      <c r="K133" s="12" t="e">
        <f t="shared" si="90"/>
        <v>#DIV/0!</v>
      </c>
      <c r="L133" s="12" t="e">
        <f t="shared" si="91"/>
        <v>#DIV/0!</v>
      </c>
      <c r="M133" s="12" t="e">
        <f t="shared" si="92"/>
        <v>#DIV/0!</v>
      </c>
      <c r="N133" s="12" t="e">
        <f t="shared" si="93"/>
        <v>#DIV/0!</v>
      </c>
      <c r="O133" s="12" t="e">
        <f t="shared" si="94"/>
        <v>#DIV/0!</v>
      </c>
      <c r="P133" s="12" t="e">
        <f t="shared" si="95"/>
        <v>#DIV/0!</v>
      </c>
      <c r="Q133" s="12" t="e">
        <f t="shared" si="96"/>
        <v>#DIV/0!</v>
      </c>
      <c r="R133" s="12" t="e">
        <f t="shared" si="97"/>
        <v>#DIV/0!</v>
      </c>
      <c r="S133" s="12" t="e">
        <f t="shared" si="98"/>
        <v>#DIV/0!</v>
      </c>
      <c r="T133" s="12" t="e">
        <f t="shared" si="99"/>
        <v>#DIV/0!</v>
      </c>
      <c r="U133" s="39"/>
      <c r="V133" s="12">
        <v>63</v>
      </c>
      <c r="AA133" s="12">
        <v>10</v>
      </c>
      <c r="AB133" s="12">
        <v>73</v>
      </c>
      <c r="AI133" s="12"/>
      <c r="AJ133" s="12"/>
      <c r="AK133" s="12"/>
      <c r="AM133" s="39"/>
      <c r="AN133" s="12">
        <v>50</v>
      </c>
      <c r="AS133" s="12">
        <v>13</v>
      </c>
      <c r="AT133" s="12">
        <v>55</v>
      </c>
      <c r="AY133" s="12"/>
      <c r="BA133" s="12"/>
      <c r="BB133" s="12"/>
      <c r="BC133" s="12"/>
      <c r="BE133" s="39"/>
      <c r="BF133" s="12">
        <v>5</v>
      </c>
      <c r="BK133" s="12">
        <v>1</v>
      </c>
      <c r="BL133" s="12">
        <v>14</v>
      </c>
      <c r="BQ133" s="12"/>
      <c r="BW133" s="39"/>
      <c r="BX133" s="12">
        <v>40</v>
      </c>
      <c r="CC133" s="12">
        <v>13</v>
      </c>
      <c r="CD133" s="12">
        <v>50</v>
      </c>
      <c r="CI133" s="12"/>
      <c r="CJ133" s="12"/>
    </row>
    <row r="134" spans="1:92" x14ac:dyDescent="0.25">
      <c r="A134" s="20" t="s">
        <v>83</v>
      </c>
      <c r="B134" s="43">
        <v>45202</v>
      </c>
      <c r="C134" s="15">
        <v>2283</v>
      </c>
      <c r="D134" s="12">
        <f t="shared" si="83"/>
        <v>47</v>
      </c>
      <c r="E134" s="12" t="e">
        <f t="shared" si="84"/>
        <v>#DIV/0!</v>
      </c>
      <c r="F134" s="12" t="e">
        <f t="shared" si="85"/>
        <v>#DIV/0!</v>
      </c>
      <c r="G134" s="12" t="e">
        <f t="shared" si="86"/>
        <v>#DIV/0!</v>
      </c>
      <c r="H134" s="12" t="e">
        <f t="shared" si="87"/>
        <v>#DIV/0!</v>
      </c>
      <c r="I134" s="12">
        <f t="shared" si="88"/>
        <v>12.333333333333334</v>
      </c>
      <c r="J134" s="12">
        <f t="shared" si="89"/>
        <v>86.333333333333329</v>
      </c>
      <c r="K134" s="12" t="e">
        <f t="shared" si="90"/>
        <v>#DIV/0!</v>
      </c>
      <c r="L134" s="12">
        <f t="shared" si="91"/>
        <v>10</v>
      </c>
      <c r="M134" s="12" t="e">
        <f t="shared" si="92"/>
        <v>#DIV/0!</v>
      </c>
      <c r="N134" s="12" t="e">
        <f t="shared" si="93"/>
        <v>#DIV/0!</v>
      </c>
      <c r="O134" s="12" t="e">
        <f t="shared" si="94"/>
        <v>#DIV/0!</v>
      </c>
      <c r="P134" s="12" t="e">
        <f t="shared" si="95"/>
        <v>#DIV/0!</v>
      </c>
      <c r="Q134" s="12" t="e">
        <f t="shared" si="96"/>
        <v>#DIV/0!</v>
      </c>
      <c r="R134" s="12" t="e">
        <f t="shared" si="97"/>
        <v>#DIV/0!</v>
      </c>
      <c r="S134" s="12" t="e">
        <f t="shared" si="98"/>
        <v>#DIV/0!</v>
      </c>
      <c r="T134" s="12" t="e">
        <f t="shared" si="99"/>
        <v>#DIV/0!</v>
      </c>
      <c r="U134" s="39"/>
      <c r="V134" s="12">
        <v>57</v>
      </c>
      <c r="AA134" s="12">
        <v>17</v>
      </c>
      <c r="AB134" s="12">
        <v>87</v>
      </c>
      <c r="AI134" s="12"/>
      <c r="AJ134" s="12"/>
      <c r="AK134" s="12"/>
      <c r="AM134" s="39"/>
      <c r="AN134" s="12">
        <v>47</v>
      </c>
      <c r="AS134" s="12">
        <v>13</v>
      </c>
      <c r="AT134" s="12">
        <v>87</v>
      </c>
      <c r="AY134" s="12"/>
      <c r="BA134" s="12"/>
      <c r="BB134" s="12"/>
      <c r="BC134" s="12"/>
      <c r="BE134" s="39"/>
      <c r="BN134" s="12">
        <v>10</v>
      </c>
      <c r="BQ134" s="12"/>
      <c r="BW134" s="39"/>
      <c r="BX134" s="12">
        <v>37</v>
      </c>
      <c r="CC134" s="12">
        <v>7</v>
      </c>
      <c r="CD134" s="12">
        <v>85</v>
      </c>
      <c r="CI134" s="12"/>
      <c r="CJ134" s="12"/>
    </row>
    <row r="135" spans="1:92" x14ac:dyDescent="0.25">
      <c r="A135" s="20" t="s">
        <v>83</v>
      </c>
      <c r="B135" s="43">
        <v>45215</v>
      </c>
      <c r="C135" s="15">
        <v>2490</v>
      </c>
      <c r="D135" s="12">
        <f t="shared" si="83"/>
        <v>41.75</v>
      </c>
      <c r="E135" s="12" t="e">
        <f t="shared" si="84"/>
        <v>#DIV/0!</v>
      </c>
      <c r="F135" s="12" t="e">
        <f t="shared" si="85"/>
        <v>#DIV/0!</v>
      </c>
      <c r="G135" s="12" t="e">
        <f t="shared" si="86"/>
        <v>#DIV/0!</v>
      </c>
      <c r="H135" s="12" t="e">
        <f t="shared" si="87"/>
        <v>#DIV/0!</v>
      </c>
      <c r="I135" s="12">
        <f t="shared" si="88"/>
        <v>13</v>
      </c>
      <c r="J135" s="12">
        <f t="shared" si="89"/>
        <v>91</v>
      </c>
      <c r="K135" s="12">
        <f t="shared" si="90"/>
        <v>3</v>
      </c>
      <c r="L135" s="12" t="e">
        <f t="shared" si="91"/>
        <v>#DIV/0!</v>
      </c>
      <c r="M135" s="12" t="e">
        <f t="shared" si="92"/>
        <v>#DIV/0!</v>
      </c>
      <c r="N135" s="12">
        <f t="shared" si="93"/>
        <v>54.447500000000005</v>
      </c>
      <c r="O135" s="12">
        <f t="shared" si="94"/>
        <v>0.94750000000000001</v>
      </c>
      <c r="P135" s="12">
        <f t="shared" si="95"/>
        <v>26.598901098901099</v>
      </c>
      <c r="Q135" s="12">
        <f t="shared" si="96"/>
        <v>8.6974999999999998</v>
      </c>
      <c r="R135" s="12" t="e">
        <f t="shared" si="97"/>
        <v>#DIV/0!</v>
      </c>
      <c r="S135" s="12" t="e">
        <f t="shared" si="98"/>
        <v>#DIV/0!</v>
      </c>
      <c r="T135" s="12" t="e">
        <f t="shared" si="99"/>
        <v>#DIV/0!</v>
      </c>
      <c r="U135" s="39"/>
      <c r="V135" s="12">
        <v>57</v>
      </c>
      <c r="AA135" s="12">
        <v>22</v>
      </c>
      <c r="AB135" s="12">
        <v>91</v>
      </c>
      <c r="AC135" s="12">
        <v>4</v>
      </c>
      <c r="AF135" s="12">
        <v>110.18</v>
      </c>
      <c r="AG135" s="12">
        <v>2.1800000000000002</v>
      </c>
      <c r="AH135" s="12">
        <v>31.142857142857146</v>
      </c>
      <c r="AI135" s="12">
        <v>7.18</v>
      </c>
      <c r="AJ135" s="12"/>
      <c r="AK135" s="12"/>
      <c r="AM135" s="39"/>
      <c r="AN135" s="12">
        <v>47</v>
      </c>
      <c r="AS135" s="12">
        <v>14</v>
      </c>
      <c r="AT135" s="12">
        <v>91</v>
      </c>
      <c r="AX135" s="12">
        <v>82.49</v>
      </c>
      <c r="AY135" s="12">
        <v>1.49</v>
      </c>
      <c r="AZ135" s="12">
        <v>28.653846153846153</v>
      </c>
      <c r="BA135" s="12">
        <v>18.489999999999998</v>
      </c>
      <c r="BB135" s="12"/>
      <c r="BC135" s="12"/>
      <c r="BE135" s="39"/>
      <c r="BF135" s="12">
        <v>30</v>
      </c>
      <c r="BK135" s="12">
        <v>5</v>
      </c>
      <c r="BL135" s="12">
        <v>91</v>
      </c>
      <c r="BM135" s="12">
        <v>1</v>
      </c>
      <c r="BP135" s="12">
        <v>6.12</v>
      </c>
      <c r="BQ135" s="12">
        <v>0.12</v>
      </c>
      <c r="BR135" s="12">
        <v>20</v>
      </c>
      <c r="BS135" s="12">
        <v>3.12</v>
      </c>
      <c r="BW135" s="39"/>
      <c r="BX135" s="12">
        <v>33</v>
      </c>
      <c r="CC135" s="12">
        <v>11</v>
      </c>
      <c r="CD135" s="12">
        <v>91</v>
      </c>
      <c r="CE135" s="12">
        <v>4</v>
      </c>
      <c r="CH135" s="12">
        <v>19</v>
      </c>
      <c r="CI135" s="12">
        <v>0</v>
      </c>
      <c r="CJ135" s="12"/>
      <c r="CK135">
        <v>6</v>
      </c>
    </row>
    <row r="136" spans="1:92" x14ac:dyDescent="0.25">
      <c r="A136" s="20" t="s">
        <v>83</v>
      </c>
      <c r="P136" s="12" t="e">
        <f t="shared" si="95"/>
        <v>#DIV/0!</v>
      </c>
      <c r="Q136" s="12" t="e">
        <f t="shared" si="96"/>
        <v>#DIV/0!</v>
      </c>
      <c r="R136" s="12" t="e">
        <f t="shared" si="97"/>
        <v>#DIV/0!</v>
      </c>
      <c r="S136" s="12" t="e">
        <f t="shared" si="98"/>
        <v>#DIV/0!</v>
      </c>
      <c r="T136" s="12" t="e">
        <f t="shared" si="99"/>
        <v>#DIV/0!</v>
      </c>
      <c r="U136" s="39"/>
      <c r="AI136" s="12"/>
      <c r="AJ136" s="12"/>
      <c r="AK136" s="12"/>
      <c r="AM136" s="39"/>
      <c r="AY136" s="12"/>
      <c r="BA136" s="12"/>
      <c r="BB136" s="12"/>
      <c r="BC136" s="12"/>
      <c r="BE136" s="39"/>
      <c r="BQ136" s="12"/>
      <c r="BW136" s="39"/>
      <c r="CI136" s="12"/>
      <c r="CJ136" s="12"/>
    </row>
    <row r="137" spans="1:92" x14ac:dyDescent="0.25">
      <c r="A137" s="20" t="s">
        <v>83</v>
      </c>
      <c r="P137" s="12" t="e">
        <f t="shared" si="95"/>
        <v>#DIV/0!</v>
      </c>
      <c r="Q137" s="12" t="e">
        <f t="shared" si="96"/>
        <v>#DIV/0!</v>
      </c>
      <c r="R137" s="12" t="e">
        <f t="shared" si="97"/>
        <v>#DIV/0!</v>
      </c>
      <c r="S137" s="12" t="e">
        <f t="shared" si="98"/>
        <v>#DIV/0!</v>
      </c>
      <c r="T137" s="12" t="e">
        <f t="shared" si="99"/>
        <v>#DIV/0!</v>
      </c>
      <c r="U137" s="39"/>
      <c r="AI137" s="12"/>
      <c r="AJ137" s="12"/>
      <c r="AK137" s="12"/>
      <c r="AM137" s="39"/>
      <c r="AY137" s="12"/>
      <c r="BA137" s="12"/>
      <c r="BB137" s="12"/>
      <c r="BC137" s="12"/>
      <c r="BE137" s="39"/>
      <c r="BQ137" s="12"/>
      <c r="BW137" s="39"/>
      <c r="CI137" s="12"/>
      <c r="CJ137" s="12"/>
    </row>
    <row r="138" spans="1:92" x14ac:dyDescent="0.25">
      <c r="A138" s="20" t="s">
        <v>83</v>
      </c>
      <c r="P138" s="12" t="e">
        <f t="shared" si="95"/>
        <v>#DIV/0!</v>
      </c>
      <c r="Q138" s="12" t="e">
        <f t="shared" si="96"/>
        <v>#DIV/0!</v>
      </c>
      <c r="R138" s="12" t="e">
        <f t="shared" si="97"/>
        <v>#DIV/0!</v>
      </c>
      <c r="S138" s="12" t="e">
        <f t="shared" si="98"/>
        <v>#DIV/0!</v>
      </c>
      <c r="T138" s="12" t="e">
        <f t="shared" si="99"/>
        <v>#DIV/0!</v>
      </c>
      <c r="U138" s="39"/>
      <c r="AI138" s="12"/>
      <c r="AJ138" s="12"/>
      <c r="AK138" s="12"/>
      <c r="AM138" s="39"/>
      <c r="AY138" s="12"/>
      <c r="BA138" s="12"/>
      <c r="BB138" s="12"/>
      <c r="BC138" s="12"/>
      <c r="BE138" s="39"/>
      <c r="BQ138" s="12"/>
      <c r="BW138" s="39"/>
      <c r="CI138" s="12"/>
      <c r="CJ138" s="12"/>
    </row>
    <row r="139" spans="1:92" x14ac:dyDescent="0.25">
      <c r="A139" s="20"/>
      <c r="P139" s="12" t="e">
        <f t="shared" si="95"/>
        <v>#DIV/0!</v>
      </c>
      <c r="Q139" s="12" t="e">
        <f t="shared" si="96"/>
        <v>#DIV/0!</v>
      </c>
      <c r="R139" s="12" t="e">
        <f t="shared" si="97"/>
        <v>#DIV/0!</v>
      </c>
      <c r="S139" s="12" t="e">
        <f t="shared" si="98"/>
        <v>#DIV/0!</v>
      </c>
      <c r="T139" s="12" t="e">
        <f t="shared" si="99"/>
        <v>#DIV/0!</v>
      </c>
      <c r="U139" s="39"/>
      <c r="AI139" s="12"/>
      <c r="AJ139" s="12"/>
      <c r="AK139" s="12"/>
      <c r="AM139" s="39"/>
      <c r="AY139" s="12"/>
      <c r="BA139" s="12"/>
      <c r="BB139" s="12"/>
      <c r="BC139" s="12"/>
      <c r="BE139" s="39"/>
      <c r="BQ139" s="12"/>
      <c r="BW139" s="39"/>
      <c r="CI139" s="12"/>
      <c r="CJ139" s="12"/>
    </row>
    <row r="140" spans="1:92" s="10" customFormat="1" x14ac:dyDescent="0.25">
      <c r="A140" s="21" t="s">
        <v>84</v>
      </c>
      <c r="B140" s="45">
        <v>44732</v>
      </c>
      <c r="C140" s="14">
        <v>10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12" t="e">
        <f t="shared" si="95"/>
        <v>#DIV/0!</v>
      </c>
      <c r="Q140" s="12" t="e">
        <f t="shared" si="96"/>
        <v>#DIV/0!</v>
      </c>
      <c r="R140" s="12" t="e">
        <f t="shared" si="97"/>
        <v>#DIV/0!</v>
      </c>
      <c r="S140" s="12" t="e">
        <f t="shared" si="98"/>
        <v>#DIV/0!</v>
      </c>
      <c r="T140" s="12" t="e">
        <f t="shared" si="99"/>
        <v>#DIV/0!</v>
      </c>
      <c r="U140" s="39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9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9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9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</row>
    <row r="141" spans="1:92" x14ac:dyDescent="0.25">
      <c r="A141" s="20" t="s">
        <v>84</v>
      </c>
      <c r="B141" s="43">
        <v>44788</v>
      </c>
      <c r="C141" s="15">
        <v>625</v>
      </c>
      <c r="D141" s="12">
        <f t="shared" ref="D141:D157" si="100">AVERAGE(V141,AN141,BF141,BX141)</f>
        <v>8.25</v>
      </c>
      <c r="E141" s="12">
        <f t="shared" ref="E141:E157" si="101">AVERAGE(W141,AO141,BG141,BY141)</f>
        <v>20.5</v>
      </c>
      <c r="F141" s="12">
        <f t="shared" ref="F141:F157" si="102">AVERAGE(X141,AP141,BH141,BZ141)</f>
        <v>1.5</v>
      </c>
      <c r="G141" s="12" t="e">
        <f t="shared" ref="G141:G157" si="103">AVERAGE(Y141,AQ141,BI141,CA141)</f>
        <v>#DIV/0!</v>
      </c>
      <c r="H141" s="12" t="e">
        <f t="shared" ref="H141:H157" si="104">AVERAGE(Z141,AR141,BJ141,CB141)</f>
        <v>#DIV/0!</v>
      </c>
      <c r="I141" s="12">
        <f t="shared" ref="I141:I157" si="105">AVERAGE(AA141,AS141,BK141,CC141)</f>
        <v>7.25</v>
      </c>
      <c r="J141" s="12">
        <f t="shared" ref="J141:J157" si="106">AVERAGE(AB141,AT141,BL141,CD141)</f>
        <v>26.25</v>
      </c>
      <c r="K141" s="12">
        <f t="shared" ref="K141:K157" si="107">AVERAGE(AC141,AU141,BM141,CE141)</f>
        <v>9.5</v>
      </c>
      <c r="L141" s="12" t="e">
        <f t="shared" ref="L141:L157" si="108">AVERAGE(AD141,AV141,BN141,CF141)</f>
        <v>#DIV/0!</v>
      </c>
      <c r="M141" s="12">
        <f t="shared" ref="M141:M157" si="109">AVERAGE(AE141,AW141,BO141,CG141)</f>
        <v>54.797499999999999</v>
      </c>
      <c r="N141" s="12" t="e">
        <f t="shared" ref="N141:N157" si="110">AVERAGE(AF141,AX141,BP141,CH141)</f>
        <v>#DIV/0!</v>
      </c>
      <c r="O141" s="12" t="e">
        <f t="shared" ref="O141:O157" si="111">AVERAGE(AG141,AY141,BQ141,CI141)</f>
        <v>#DIV/0!</v>
      </c>
      <c r="P141" s="12" t="e">
        <f t="shared" si="95"/>
        <v>#DIV/0!</v>
      </c>
      <c r="Q141" s="12" t="e">
        <f t="shared" si="96"/>
        <v>#DIV/0!</v>
      </c>
      <c r="R141" s="12" t="e">
        <f t="shared" si="97"/>
        <v>#DIV/0!</v>
      </c>
      <c r="S141" s="12" t="e">
        <f t="shared" si="98"/>
        <v>#DIV/0!</v>
      </c>
      <c r="T141" s="12" t="e">
        <f t="shared" si="99"/>
        <v>#DIV/0!</v>
      </c>
      <c r="U141" s="39" t="s">
        <v>355</v>
      </c>
      <c r="V141" s="12">
        <v>6</v>
      </c>
      <c r="W141" s="12">
        <v>17</v>
      </c>
      <c r="X141" s="12">
        <v>1</v>
      </c>
      <c r="AA141" s="12">
        <v>6</v>
      </c>
      <c r="AB141" s="12">
        <v>26</v>
      </c>
      <c r="AC141" s="12">
        <v>10</v>
      </c>
      <c r="AE141" s="12">
        <v>52.35</v>
      </c>
      <c r="AI141" s="12"/>
      <c r="AJ141" s="12"/>
      <c r="AK141" s="12"/>
      <c r="AM141" s="39" t="s">
        <v>365</v>
      </c>
      <c r="AN141" s="12">
        <v>4</v>
      </c>
      <c r="AO141" s="12">
        <v>14</v>
      </c>
      <c r="AP141" s="12">
        <v>3</v>
      </c>
      <c r="AS141" s="12">
        <v>6</v>
      </c>
      <c r="AT141" s="12">
        <v>26</v>
      </c>
      <c r="AU141" s="12">
        <v>8</v>
      </c>
      <c r="AV141" s="12" t="s">
        <v>339</v>
      </c>
      <c r="AW141" s="12">
        <v>24.22</v>
      </c>
      <c r="AY141" s="12"/>
      <c r="BA141" s="12"/>
      <c r="BB141" s="12"/>
      <c r="BC141" s="12"/>
      <c r="BE141" s="39" t="s">
        <v>391</v>
      </c>
      <c r="BF141" s="12">
        <v>6</v>
      </c>
      <c r="BG141" s="12">
        <v>16</v>
      </c>
      <c r="BH141" s="12">
        <v>2</v>
      </c>
      <c r="BK141" s="12">
        <v>4</v>
      </c>
      <c r="BL141" s="12">
        <v>24</v>
      </c>
      <c r="BM141" s="12">
        <v>10</v>
      </c>
      <c r="BO141" s="12">
        <v>51.42</v>
      </c>
      <c r="BQ141" s="12"/>
      <c r="BW141" s="39" t="s">
        <v>394</v>
      </c>
      <c r="BX141" s="12">
        <v>17</v>
      </c>
      <c r="BY141" s="12">
        <v>35</v>
      </c>
      <c r="BZ141" s="12">
        <v>0</v>
      </c>
      <c r="CC141" s="12">
        <v>13</v>
      </c>
      <c r="CD141" s="12">
        <v>29</v>
      </c>
      <c r="CE141" s="12">
        <v>10</v>
      </c>
      <c r="CG141" s="12">
        <v>91.2</v>
      </c>
      <c r="CI141" s="12"/>
      <c r="CJ141" s="12"/>
    </row>
    <row r="142" spans="1:92" x14ac:dyDescent="0.25">
      <c r="A142" s="20" t="s">
        <v>84</v>
      </c>
      <c r="B142" s="43">
        <v>44802</v>
      </c>
      <c r="C142" s="15">
        <v>786</v>
      </c>
      <c r="D142" s="12">
        <f t="shared" si="100"/>
        <v>13.5</v>
      </c>
      <c r="E142" s="12">
        <f t="shared" si="101"/>
        <v>29.75</v>
      </c>
      <c r="F142" s="12">
        <f t="shared" si="102"/>
        <v>4</v>
      </c>
      <c r="G142" s="12">
        <f t="shared" si="103"/>
        <v>4.25</v>
      </c>
      <c r="H142" s="12">
        <f t="shared" si="104"/>
        <v>0.75</v>
      </c>
      <c r="I142" s="12">
        <f t="shared" si="105"/>
        <v>8.5</v>
      </c>
      <c r="J142" s="12">
        <f t="shared" si="106"/>
        <v>28.25</v>
      </c>
      <c r="K142" s="12">
        <f t="shared" si="107"/>
        <v>9.3333333333333339</v>
      </c>
      <c r="L142" s="12" t="e">
        <f t="shared" si="108"/>
        <v>#DIV/0!</v>
      </c>
      <c r="M142" s="12">
        <f t="shared" si="109"/>
        <v>56.324999999999996</v>
      </c>
      <c r="N142" s="12">
        <f t="shared" si="110"/>
        <v>15.033333333333331</v>
      </c>
      <c r="O142" s="12" t="e">
        <f t="shared" si="111"/>
        <v>#DIV/0!</v>
      </c>
      <c r="P142" s="12" t="e">
        <f t="shared" si="95"/>
        <v>#DIV/0!</v>
      </c>
      <c r="Q142" s="12" t="e">
        <f t="shared" si="96"/>
        <v>#DIV/0!</v>
      </c>
      <c r="R142" s="12" t="e">
        <f t="shared" si="97"/>
        <v>#DIV/0!</v>
      </c>
      <c r="S142" s="12" t="e">
        <f t="shared" si="98"/>
        <v>#DIV/0!</v>
      </c>
      <c r="T142" s="12" t="e">
        <f>AVERAGE(AL142,#REF!,BV142,CN142)</f>
        <v>#REF!</v>
      </c>
      <c r="U142" s="39"/>
      <c r="V142" s="12">
        <v>8</v>
      </c>
      <c r="W142" s="12">
        <v>23</v>
      </c>
      <c r="X142" s="12">
        <v>5</v>
      </c>
      <c r="Y142" s="12">
        <v>4</v>
      </c>
      <c r="Z142" s="12">
        <v>1</v>
      </c>
      <c r="AA142" s="12">
        <v>7</v>
      </c>
      <c r="AB142" s="12">
        <v>27</v>
      </c>
      <c r="AC142" s="12">
        <v>10</v>
      </c>
      <c r="AE142" s="12">
        <v>55</v>
      </c>
      <c r="AI142" s="12"/>
      <c r="AJ142" s="12"/>
      <c r="AK142" s="12"/>
      <c r="AL142" s="15">
        <v>111.78868990909088</v>
      </c>
      <c r="AM142" s="39"/>
      <c r="AN142" s="12">
        <v>7</v>
      </c>
      <c r="AO142" s="12">
        <v>27</v>
      </c>
      <c r="AP142" s="12">
        <v>6</v>
      </c>
      <c r="AQ142" s="12">
        <v>4</v>
      </c>
      <c r="AR142" s="12">
        <v>1</v>
      </c>
      <c r="AS142" s="12">
        <v>9</v>
      </c>
      <c r="AT142" s="12">
        <v>29</v>
      </c>
      <c r="AU142" s="12">
        <v>8</v>
      </c>
      <c r="AW142" s="12">
        <v>33.1</v>
      </c>
      <c r="AX142" s="12">
        <v>6</v>
      </c>
      <c r="AY142" s="12"/>
      <c r="BA142" s="12"/>
      <c r="BB142" s="12"/>
      <c r="BC142" s="12"/>
      <c r="BD142" s="15">
        <v>81.587017374999888</v>
      </c>
      <c r="BE142" s="39"/>
      <c r="BF142" s="12">
        <v>12</v>
      </c>
      <c r="BG142" s="12">
        <v>25</v>
      </c>
      <c r="BH142" s="12">
        <v>4</v>
      </c>
      <c r="BI142" s="12">
        <v>5</v>
      </c>
      <c r="BJ142" s="12">
        <v>1</v>
      </c>
      <c r="BK142" s="12">
        <v>8</v>
      </c>
      <c r="BL142" s="12">
        <v>28</v>
      </c>
      <c r="BM142" s="12">
        <v>10</v>
      </c>
      <c r="BO142" s="12">
        <v>45.1</v>
      </c>
      <c r="BP142" s="12">
        <v>6.7</v>
      </c>
      <c r="BQ142" s="12"/>
      <c r="BV142" s="15">
        <v>108.80819277777779</v>
      </c>
      <c r="BW142" s="39"/>
      <c r="BX142" s="12">
        <v>27</v>
      </c>
      <c r="BY142" s="12">
        <v>44</v>
      </c>
      <c r="BZ142" s="12">
        <v>1</v>
      </c>
      <c r="CA142" s="12">
        <v>4</v>
      </c>
      <c r="CB142" s="12">
        <v>0</v>
      </c>
      <c r="CC142" s="12">
        <v>10</v>
      </c>
      <c r="CD142" s="12">
        <v>29</v>
      </c>
      <c r="CG142" s="12">
        <v>92.1</v>
      </c>
      <c r="CH142" s="12">
        <v>32.4</v>
      </c>
      <c r="CI142" s="12"/>
      <c r="CJ142" s="12"/>
      <c r="CN142" s="15">
        <v>134.92543999999978</v>
      </c>
    </row>
    <row r="143" spans="1:92" x14ac:dyDescent="0.25">
      <c r="A143" s="20" t="s">
        <v>84</v>
      </c>
      <c r="B143" s="43">
        <v>44816</v>
      </c>
      <c r="C143" s="15">
        <v>988</v>
      </c>
      <c r="D143" s="12">
        <f t="shared" si="100"/>
        <v>15.75</v>
      </c>
      <c r="E143" s="12">
        <f t="shared" si="101"/>
        <v>11</v>
      </c>
      <c r="F143" s="12">
        <f t="shared" si="102"/>
        <v>0</v>
      </c>
      <c r="G143" s="12">
        <f t="shared" si="103"/>
        <v>1</v>
      </c>
      <c r="H143" s="12">
        <f t="shared" si="104"/>
        <v>0</v>
      </c>
      <c r="I143" s="12">
        <f t="shared" si="105"/>
        <v>10.5</v>
      </c>
      <c r="J143" s="12">
        <f t="shared" si="106"/>
        <v>29.75</v>
      </c>
      <c r="K143" s="12">
        <f t="shared" si="107"/>
        <v>9.3333333333333339</v>
      </c>
      <c r="L143" s="12" t="e">
        <f t="shared" si="108"/>
        <v>#DIV/0!</v>
      </c>
      <c r="M143" s="12">
        <f t="shared" si="109"/>
        <v>53.075000000000003</v>
      </c>
      <c r="N143" s="12" t="e">
        <f t="shared" si="110"/>
        <v>#DIV/0!</v>
      </c>
      <c r="O143" s="12" t="e">
        <f t="shared" si="111"/>
        <v>#DIV/0!</v>
      </c>
      <c r="P143" s="12" t="e">
        <f t="shared" si="95"/>
        <v>#DIV/0!</v>
      </c>
      <c r="Q143" s="12" t="e">
        <f t="shared" si="96"/>
        <v>#DIV/0!</v>
      </c>
      <c r="R143" s="12" t="e">
        <f t="shared" si="97"/>
        <v>#DIV/0!</v>
      </c>
      <c r="S143" s="12" t="e">
        <f t="shared" si="98"/>
        <v>#DIV/0!</v>
      </c>
      <c r="T143" s="12">
        <f>AVERAGE(AL143,BD142,BV143,CN143)</f>
        <v>81.587017374999888</v>
      </c>
      <c r="U143" s="39"/>
      <c r="V143" s="12">
        <v>15</v>
      </c>
      <c r="W143" s="12">
        <v>9</v>
      </c>
      <c r="X143" s="12">
        <v>0</v>
      </c>
      <c r="Y143" s="12">
        <v>1</v>
      </c>
      <c r="Z143" s="12">
        <v>0</v>
      </c>
      <c r="AA143" s="12">
        <v>8</v>
      </c>
      <c r="AB143" s="12">
        <v>30</v>
      </c>
      <c r="AC143" s="12">
        <v>10</v>
      </c>
      <c r="AE143" s="12">
        <v>54.5</v>
      </c>
      <c r="AI143" s="12"/>
      <c r="AJ143" s="12"/>
      <c r="AK143" s="12"/>
      <c r="AM143" s="39"/>
      <c r="AN143" s="12">
        <v>9</v>
      </c>
      <c r="AO143" s="12">
        <v>12</v>
      </c>
      <c r="AP143" s="12">
        <v>0</v>
      </c>
      <c r="AQ143" s="12">
        <v>1</v>
      </c>
      <c r="AR143" s="12">
        <v>0</v>
      </c>
      <c r="AS143" s="12">
        <v>11</v>
      </c>
      <c r="AT143" s="12">
        <v>29</v>
      </c>
      <c r="AU143" s="12">
        <v>8</v>
      </c>
      <c r="AW143" s="12">
        <v>38.1</v>
      </c>
      <c r="AY143" s="12"/>
      <c r="BA143" s="12"/>
      <c r="BB143" s="12"/>
      <c r="BC143" s="12"/>
      <c r="BE143" s="39"/>
      <c r="BF143" s="12">
        <v>16</v>
      </c>
      <c r="BG143" s="12">
        <v>13</v>
      </c>
      <c r="BH143" s="12">
        <v>0</v>
      </c>
      <c r="BI143" s="12">
        <v>1</v>
      </c>
      <c r="BJ143" s="12">
        <v>0</v>
      </c>
      <c r="BK143" s="12">
        <v>11</v>
      </c>
      <c r="BL143" s="12">
        <v>30</v>
      </c>
      <c r="BO143" s="12">
        <v>41</v>
      </c>
      <c r="BQ143" s="12"/>
      <c r="BW143" s="39"/>
      <c r="BX143" s="12">
        <v>23</v>
      </c>
      <c r="BY143" s="12">
        <v>10</v>
      </c>
      <c r="BZ143" s="12">
        <v>0</v>
      </c>
      <c r="CA143" s="12">
        <v>1</v>
      </c>
      <c r="CB143" s="12">
        <v>0</v>
      </c>
      <c r="CC143" s="12">
        <v>12</v>
      </c>
      <c r="CD143" s="12">
        <v>30</v>
      </c>
      <c r="CE143" s="12">
        <v>10</v>
      </c>
      <c r="CG143" s="12">
        <v>78.7</v>
      </c>
      <c r="CI143" s="12"/>
      <c r="CJ143" s="12"/>
    </row>
    <row r="144" spans="1:92" x14ac:dyDescent="0.25">
      <c r="A144" s="20" t="s">
        <v>84</v>
      </c>
      <c r="B144" s="43">
        <v>44830</v>
      </c>
      <c r="C144" s="15">
        <v>1206</v>
      </c>
      <c r="D144" s="12">
        <f t="shared" si="100"/>
        <v>35.25</v>
      </c>
      <c r="E144" s="12">
        <f t="shared" si="101"/>
        <v>34.25</v>
      </c>
      <c r="F144" s="12">
        <f t="shared" si="102"/>
        <v>3.25</v>
      </c>
      <c r="G144" s="12">
        <f t="shared" si="103"/>
        <v>3.25</v>
      </c>
      <c r="H144" s="12">
        <f t="shared" si="104"/>
        <v>1</v>
      </c>
      <c r="I144" s="12">
        <f t="shared" si="105"/>
        <v>10.75</v>
      </c>
      <c r="J144" s="12">
        <f t="shared" si="106"/>
        <v>30.25</v>
      </c>
      <c r="K144" s="12">
        <f t="shared" si="107"/>
        <v>9.5</v>
      </c>
      <c r="L144" s="12" t="e">
        <f t="shared" si="108"/>
        <v>#DIV/0!</v>
      </c>
      <c r="M144" s="12">
        <f t="shared" si="109"/>
        <v>90</v>
      </c>
      <c r="N144" s="12">
        <f t="shared" si="110"/>
        <v>21.85</v>
      </c>
      <c r="O144" s="12" t="e">
        <f t="shared" si="111"/>
        <v>#DIV/0!</v>
      </c>
      <c r="P144" s="12" t="e">
        <f t="shared" si="95"/>
        <v>#DIV/0!</v>
      </c>
      <c r="Q144" s="12" t="e">
        <f t="shared" si="96"/>
        <v>#DIV/0!</v>
      </c>
      <c r="R144" s="12" t="e">
        <f t="shared" si="97"/>
        <v>#DIV/0!</v>
      </c>
      <c r="S144" s="12" t="e">
        <f t="shared" si="98"/>
        <v>#DIV/0!</v>
      </c>
      <c r="T144" s="12">
        <f t="shared" si="99"/>
        <v>232.91881127840904</v>
      </c>
      <c r="U144" s="39"/>
      <c r="V144" s="12">
        <v>30</v>
      </c>
      <c r="W144" s="12">
        <v>24</v>
      </c>
      <c r="X144" s="12">
        <v>0</v>
      </c>
      <c r="Y144" s="12">
        <v>3</v>
      </c>
      <c r="Z144" s="12">
        <v>0</v>
      </c>
      <c r="AA144" s="12">
        <v>7</v>
      </c>
      <c r="AB144" s="12">
        <v>31</v>
      </c>
      <c r="AC144" s="12">
        <v>10</v>
      </c>
      <c r="AE144" s="12">
        <v>95.6</v>
      </c>
      <c r="AF144" s="12">
        <v>11.7</v>
      </c>
      <c r="AI144" s="12"/>
      <c r="AJ144" s="12"/>
      <c r="AK144" s="12"/>
      <c r="AL144" s="12">
        <v>204</v>
      </c>
      <c r="AM144" s="39"/>
      <c r="AN144" s="12">
        <v>29</v>
      </c>
      <c r="AO144" s="12">
        <v>40</v>
      </c>
      <c r="AP144" s="12">
        <v>6</v>
      </c>
      <c r="AQ144" s="12">
        <v>4</v>
      </c>
      <c r="AR144" s="12">
        <v>4</v>
      </c>
      <c r="AS144" s="12">
        <v>10</v>
      </c>
      <c r="AT144" s="12">
        <v>27</v>
      </c>
      <c r="AU144" s="12">
        <v>8</v>
      </c>
      <c r="AW144" s="12">
        <v>80.8</v>
      </c>
      <c r="AX144" s="12">
        <v>16.7</v>
      </c>
      <c r="AY144" s="12"/>
      <c r="BA144" s="12"/>
      <c r="BB144" s="12"/>
      <c r="BC144" s="12"/>
      <c r="BD144" s="15">
        <v>211.33194374999968</v>
      </c>
      <c r="BE144" s="39"/>
      <c r="BF144" s="12">
        <v>34</v>
      </c>
      <c r="BG144" s="12">
        <v>32</v>
      </c>
      <c r="BH144" s="12">
        <v>2</v>
      </c>
      <c r="BI144" s="12">
        <v>3</v>
      </c>
      <c r="BJ144" s="12">
        <v>0</v>
      </c>
      <c r="BK144" s="12">
        <v>10</v>
      </c>
      <c r="BL144" s="12">
        <v>31</v>
      </c>
      <c r="BM144" s="12">
        <v>10</v>
      </c>
      <c r="BO144" s="12">
        <v>89.7</v>
      </c>
      <c r="BP144" s="12">
        <v>16.100000000000001</v>
      </c>
      <c r="BQ144" s="12"/>
      <c r="BV144" s="15">
        <v>318.12924400000026</v>
      </c>
      <c r="BW144" s="39"/>
      <c r="BX144" s="12">
        <v>48</v>
      </c>
      <c r="BY144" s="12">
        <v>41</v>
      </c>
      <c r="BZ144" s="12">
        <v>5</v>
      </c>
      <c r="CA144" s="12">
        <v>3</v>
      </c>
      <c r="CB144" s="12">
        <v>0</v>
      </c>
      <c r="CC144" s="12">
        <v>16</v>
      </c>
      <c r="CD144" s="12">
        <v>32</v>
      </c>
      <c r="CE144" s="12">
        <v>10</v>
      </c>
      <c r="CG144" s="12">
        <v>93.9</v>
      </c>
      <c r="CH144" s="12">
        <v>42.9</v>
      </c>
      <c r="CI144" s="12"/>
      <c r="CJ144" s="12"/>
      <c r="CN144" s="15">
        <v>198.21405736363624</v>
      </c>
    </row>
    <row r="145" spans="1:92" x14ac:dyDescent="0.25">
      <c r="A145" s="20" t="s">
        <v>84</v>
      </c>
      <c r="B145" s="43">
        <v>44847</v>
      </c>
      <c r="C145" s="15">
        <v>1484</v>
      </c>
      <c r="D145" s="12">
        <f t="shared" si="100"/>
        <v>41.916666666666664</v>
      </c>
      <c r="E145" s="12">
        <f t="shared" si="101"/>
        <v>11.333333333333334</v>
      </c>
      <c r="F145" s="12">
        <f t="shared" si="102"/>
        <v>0</v>
      </c>
      <c r="G145" s="12">
        <f t="shared" si="103"/>
        <v>1</v>
      </c>
      <c r="H145" s="12">
        <f t="shared" si="104"/>
        <v>0</v>
      </c>
      <c r="I145" s="12">
        <f t="shared" si="105"/>
        <v>11.25</v>
      </c>
      <c r="J145" s="12">
        <f t="shared" si="106"/>
        <v>43</v>
      </c>
      <c r="K145" s="12">
        <f t="shared" si="107"/>
        <v>9.5</v>
      </c>
      <c r="L145" s="12" t="e">
        <f t="shared" si="108"/>
        <v>#DIV/0!</v>
      </c>
      <c r="M145" s="12">
        <f t="shared" si="109"/>
        <v>84</v>
      </c>
      <c r="N145" s="12" t="e">
        <f t="shared" si="110"/>
        <v>#DIV/0!</v>
      </c>
      <c r="O145" s="12" t="e">
        <f t="shared" si="111"/>
        <v>#DIV/0!</v>
      </c>
      <c r="P145" s="12" t="e">
        <f t="shared" si="95"/>
        <v>#DIV/0!</v>
      </c>
      <c r="Q145" s="12" t="e">
        <f t="shared" si="96"/>
        <v>#DIV/0!</v>
      </c>
      <c r="R145" s="12" t="e">
        <f t="shared" si="97"/>
        <v>#DIV/0!</v>
      </c>
      <c r="S145" s="12" t="e">
        <f t="shared" si="98"/>
        <v>#DIV/0!</v>
      </c>
      <c r="T145" s="12" t="e">
        <f t="shared" si="99"/>
        <v>#DIV/0!</v>
      </c>
      <c r="U145" s="39"/>
      <c r="V145" s="12">
        <v>46</v>
      </c>
      <c r="W145" s="12">
        <v>8.6666666666666661</v>
      </c>
      <c r="X145" s="12">
        <v>0</v>
      </c>
      <c r="Y145" s="12">
        <v>1</v>
      </c>
      <c r="Z145" s="12">
        <v>0</v>
      </c>
      <c r="AA145" s="12">
        <v>6.666666666666667</v>
      </c>
      <c r="AB145" s="12">
        <v>43</v>
      </c>
      <c r="AC145" s="12">
        <v>10</v>
      </c>
      <c r="AE145" s="12">
        <v>89.3</v>
      </c>
      <c r="AI145" s="12"/>
      <c r="AJ145" s="12"/>
      <c r="AK145" s="12"/>
      <c r="AM145" s="39"/>
      <c r="AN145" s="12">
        <v>37.666666666666664</v>
      </c>
      <c r="AO145" s="12">
        <v>13</v>
      </c>
      <c r="AP145" s="12">
        <v>0</v>
      </c>
      <c r="AQ145" s="12">
        <v>1</v>
      </c>
      <c r="AR145" s="12">
        <v>0</v>
      </c>
      <c r="AS145" s="12">
        <v>11.666666666666666</v>
      </c>
      <c r="AT145" s="12">
        <v>45</v>
      </c>
      <c r="AU145" s="12">
        <v>8</v>
      </c>
      <c r="AW145" s="12">
        <v>78.7</v>
      </c>
      <c r="AY145" s="12"/>
      <c r="BA145" s="12"/>
      <c r="BB145" s="12"/>
      <c r="BC145" s="12"/>
      <c r="BE145" s="39"/>
      <c r="BF145" s="12">
        <v>46</v>
      </c>
      <c r="BG145" s="12">
        <v>15.333333333333334</v>
      </c>
      <c r="BH145" s="12">
        <v>0</v>
      </c>
      <c r="BI145" s="12">
        <v>1</v>
      </c>
      <c r="BJ145" s="12">
        <v>0</v>
      </c>
      <c r="BK145" s="12">
        <v>10</v>
      </c>
      <c r="BL145" s="12">
        <v>39</v>
      </c>
      <c r="BM145" s="12">
        <v>10</v>
      </c>
      <c r="BQ145" s="12"/>
      <c r="BW145" s="39"/>
      <c r="BX145" s="12">
        <v>38</v>
      </c>
      <c r="BY145" s="12">
        <v>8.3333333333333339</v>
      </c>
      <c r="BZ145" s="12">
        <v>0</v>
      </c>
      <c r="CA145" s="12">
        <v>1</v>
      </c>
      <c r="CB145" s="12">
        <v>0</v>
      </c>
      <c r="CC145" s="12">
        <v>16.666666666666668</v>
      </c>
      <c r="CD145" s="12">
        <v>45</v>
      </c>
      <c r="CE145" s="12">
        <v>10</v>
      </c>
      <c r="CI145" s="12"/>
      <c r="CJ145" s="12"/>
    </row>
    <row r="146" spans="1:92" x14ac:dyDescent="0.25">
      <c r="A146" s="20" t="s">
        <v>84</v>
      </c>
      <c r="B146" s="43">
        <v>44862</v>
      </c>
      <c r="C146" s="15">
        <v>1775</v>
      </c>
      <c r="D146" s="12">
        <f t="shared" si="100"/>
        <v>70.083333333333329</v>
      </c>
      <c r="E146" s="12" t="e">
        <f t="shared" si="101"/>
        <v>#DIV/0!</v>
      </c>
      <c r="F146" s="12" t="e">
        <f t="shared" si="102"/>
        <v>#DIV/0!</v>
      </c>
      <c r="G146" s="12" t="e">
        <f t="shared" si="103"/>
        <v>#DIV/0!</v>
      </c>
      <c r="H146" s="12" t="e">
        <f t="shared" si="104"/>
        <v>#DIV/0!</v>
      </c>
      <c r="I146" s="12" t="e">
        <f t="shared" si="105"/>
        <v>#DIV/0!</v>
      </c>
      <c r="J146" s="12">
        <f t="shared" si="106"/>
        <v>67</v>
      </c>
      <c r="K146" s="12">
        <f t="shared" si="107"/>
        <v>10</v>
      </c>
      <c r="L146" s="12" t="e">
        <f t="shared" si="108"/>
        <v>#DIV/0!</v>
      </c>
      <c r="M146" s="12">
        <f t="shared" si="109"/>
        <v>82.024999999999991</v>
      </c>
      <c r="N146" s="12" t="e">
        <f t="shared" si="110"/>
        <v>#DIV/0!</v>
      </c>
      <c r="O146" s="12" t="e">
        <f t="shared" si="111"/>
        <v>#DIV/0!</v>
      </c>
      <c r="P146" s="12" t="e">
        <f t="shared" si="95"/>
        <v>#DIV/0!</v>
      </c>
      <c r="Q146" s="12" t="e">
        <f t="shared" si="96"/>
        <v>#DIV/0!</v>
      </c>
      <c r="R146" s="12" t="e">
        <f t="shared" si="97"/>
        <v>#DIV/0!</v>
      </c>
      <c r="S146" s="12" t="e">
        <f t="shared" si="98"/>
        <v>#DIV/0!</v>
      </c>
      <c r="T146" s="12" t="e">
        <f t="shared" si="99"/>
        <v>#DIV/0!</v>
      </c>
      <c r="U146" s="39"/>
      <c r="V146" s="12">
        <v>73.333333333333329</v>
      </c>
      <c r="AB146" s="12">
        <v>68</v>
      </c>
      <c r="AC146" s="12">
        <v>10</v>
      </c>
      <c r="AE146" s="12">
        <v>87.3</v>
      </c>
      <c r="AI146" s="12"/>
      <c r="AJ146" s="12"/>
      <c r="AK146" s="12"/>
      <c r="AM146" s="39"/>
      <c r="AN146" s="12">
        <v>67</v>
      </c>
      <c r="AT146" s="12">
        <v>66</v>
      </c>
      <c r="AU146" s="12">
        <v>10</v>
      </c>
      <c r="AW146" s="12">
        <v>75.599999999999994</v>
      </c>
      <c r="AY146" s="12"/>
      <c r="BA146" s="12"/>
      <c r="BB146" s="12"/>
      <c r="BC146" s="12"/>
      <c r="BE146" s="39"/>
      <c r="BF146" s="12">
        <v>70</v>
      </c>
      <c r="BL146" s="12">
        <v>67</v>
      </c>
      <c r="BM146" s="12">
        <v>10</v>
      </c>
      <c r="BO146" s="12">
        <v>88.6</v>
      </c>
      <c r="BQ146" s="12"/>
      <c r="BW146" s="39"/>
      <c r="BX146" s="12">
        <v>70</v>
      </c>
      <c r="CD146" s="12">
        <v>67</v>
      </c>
      <c r="CE146" s="12">
        <v>10</v>
      </c>
      <c r="CG146" s="12">
        <v>76.599999999999994</v>
      </c>
      <c r="CI146" s="12"/>
      <c r="CJ146" s="12"/>
    </row>
    <row r="147" spans="1:92" x14ac:dyDescent="0.25">
      <c r="A147" s="20" t="s">
        <v>84</v>
      </c>
      <c r="B147" s="43">
        <v>44876</v>
      </c>
      <c r="C147" s="15">
        <v>2016</v>
      </c>
      <c r="D147" s="12">
        <f t="shared" si="100"/>
        <v>74.916666666666657</v>
      </c>
      <c r="E147" s="12" t="e">
        <f t="shared" si="101"/>
        <v>#DIV/0!</v>
      </c>
      <c r="F147" s="12" t="e">
        <f t="shared" si="102"/>
        <v>#DIV/0!</v>
      </c>
      <c r="G147" s="12" t="e">
        <f t="shared" si="103"/>
        <v>#DIV/0!</v>
      </c>
      <c r="H147" s="12" t="e">
        <f t="shared" si="104"/>
        <v>#DIV/0!</v>
      </c>
      <c r="I147" s="12" t="e">
        <f t="shared" si="105"/>
        <v>#DIV/0!</v>
      </c>
      <c r="J147" s="12">
        <f t="shared" si="106"/>
        <v>84</v>
      </c>
      <c r="K147" s="12">
        <f t="shared" si="107"/>
        <v>10</v>
      </c>
      <c r="L147" s="12" t="e">
        <f t="shared" si="108"/>
        <v>#DIV/0!</v>
      </c>
      <c r="M147" s="12">
        <f t="shared" si="109"/>
        <v>65.949999999999989</v>
      </c>
      <c r="N147" s="12" t="e">
        <f t="shared" si="110"/>
        <v>#DIV/0!</v>
      </c>
      <c r="O147" s="12" t="e">
        <f t="shared" si="111"/>
        <v>#DIV/0!</v>
      </c>
      <c r="P147" s="12" t="e">
        <f t="shared" si="95"/>
        <v>#DIV/0!</v>
      </c>
      <c r="Q147" s="12" t="e">
        <f t="shared" si="96"/>
        <v>#DIV/0!</v>
      </c>
      <c r="R147" s="12" t="e">
        <f t="shared" si="97"/>
        <v>#DIV/0!</v>
      </c>
      <c r="S147" s="12" t="e">
        <f t="shared" si="98"/>
        <v>#DIV/0!</v>
      </c>
      <c r="T147" s="12" t="e">
        <f t="shared" si="99"/>
        <v>#DIV/0!</v>
      </c>
      <c r="U147" s="39"/>
      <c r="V147" s="12">
        <v>75.666666666666671</v>
      </c>
      <c r="AB147" s="12">
        <v>84</v>
      </c>
      <c r="AC147" s="12">
        <v>10</v>
      </c>
      <c r="AE147" s="12">
        <v>69</v>
      </c>
      <c r="AI147" s="12"/>
      <c r="AJ147" s="12"/>
      <c r="AK147" s="12"/>
      <c r="AM147" s="39"/>
      <c r="AN147" s="12">
        <v>72.333333333333329</v>
      </c>
      <c r="AT147" s="12">
        <v>84</v>
      </c>
      <c r="AU147" s="12">
        <v>10</v>
      </c>
      <c r="AW147" s="12">
        <v>60.2</v>
      </c>
      <c r="AY147" s="12"/>
      <c r="BA147" s="12"/>
      <c r="BB147" s="12"/>
      <c r="BC147" s="12"/>
      <c r="BE147" s="39"/>
      <c r="BF147" s="12">
        <v>73.333333333333329</v>
      </c>
      <c r="BL147" s="12">
        <v>84</v>
      </c>
      <c r="BM147" s="12">
        <v>10</v>
      </c>
      <c r="BO147" s="12">
        <v>76.2</v>
      </c>
      <c r="BQ147" s="12"/>
      <c r="BW147" s="39"/>
      <c r="BX147" s="12">
        <v>78.333333333333329</v>
      </c>
      <c r="CD147" s="12">
        <v>84</v>
      </c>
      <c r="CE147" s="12">
        <v>10</v>
      </c>
      <c r="CG147" s="12">
        <v>58.4</v>
      </c>
      <c r="CI147" s="12"/>
      <c r="CJ147" s="12"/>
    </row>
    <row r="148" spans="1:92" x14ac:dyDescent="0.25">
      <c r="A148" s="20" t="s">
        <v>84</v>
      </c>
      <c r="B148" s="43">
        <v>44890</v>
      </c>
      <c r="C148" s="15">
        <v>2297</v>
      </c>
      <c r="D148" s="12">
        <f t="shared" si="100"/>
        <v>73.083333333333343</v>
      </c>
      <c r="E148" s="12" t="e">
        <f t="shared" si="101"/>
        <v>#DIV/0!</v>
      </c>
      <c r="F148" s="12" t="e">
        <f t="shared" si="102"/>
        <v>#DIV/0!</v>
      </c>
      <c r="G148" s="12" t="e">
        <f t="shared" si="103"/>
        <v>#DIV/0!</v>
      </c>
      <c r="H148" s="12" t="e">
        <f t="shared" si="104"/>
        <v>#DIV/0!</v>
      </c>
      <c r="I148" s="12" t="e">
        <f t="shared" si="105"/>
        <v>#DIV/0!</v>
      </c>
      <c r="J148" s="12">
        <f t="shared" si="106"/>
        <v>86.5</v>
      </c>
      <c r="K148" s="12" t="e">
        <f t="shared" si="107"/>
        <v>#DIV/0!</v>
      </c>
      <c r="L148" s="12" t="e">
        <f t="shared" si="108"/>
        <v>#DIV/0!</v>
      </c>
      <c r="M148" s="12">
        <f t="shared" si="109"/>
        <v>9.4666666666666668</v>
      </c>
      <c r="N148" s="12" t="e">
        <f t="shared" si="110"/>
        <v>#DIV/0!</v>
      </c>
      <c r="O148" s="12" t="e">
        <f t="shared" si="111"/>
        <v>#DIV/0!</v>
      </c>
      <c r="P148" s="12" t="e">
        <f t="shared" si="95"/>
        <v>#DIV/0!</v>
      </c>
      <c r="Q148" s="12" t="e">
        <f t="shared" si="96"/>
        <v>#DIV/0!</v>
      </c>
      <c r="R148" s="12" t="e">
        <f t="shared" si="97"/>
        <v>#DIV/0!</v>
      </c>
      <c r="S148" s="12" t="e">
        <f t="shared" si="98"/>
        <v>#DIV/0!</v>
      </c>
      <c r="T148" s="12" t="e">
        <f t="shared" si="99"/>
        <v>#DIV/0!</v>
      </c>
      <c r="U148" s="39"/>
      <c r="V148" s="12">
        <v>72.666666666666671</v>
      </c>
      <c r="AB148" s="12">
        <v>87</v>
      </c>
      <c r="AE148" s="12">
        <v>2.8</v>
      </c>
      <c r="AI148" s="12"/>
      <c r="AJ148" s="12"/>
      <c r="AK148" s="12"/>
      <c r="AM148" s="39"/>
      <c r="AN148" s="12">
        <v>71.666666666666671</v>
      </c>
      <c r="AT148" s="12">
        <v>85</v>
      </c>
      <c r="AW148" s="12">
        <v>9.5</v>
      </c>
      <c r="AY148" s="12"/>
      <c r="BA148" s="12"/>
      <c r="BB148" s="12"/>
      <c r="BC148" s="12"/>
      <c r="BE148" s="39"/>
      <c r="BF148" s="12">
        <v>70</v>
      </c>
      <c r="BL148" s="12">
        <v>87</v>
      </c>
      <c r="BO148" s="12">
        <v>16.100000000000001</v>
      </c>
      <c r="BQ148" s="12"/>
      <c r="BW148" s="39"/>
      <c r="BX148" s="12">
        <v>78</v>
      </c>
      <c r="CD148" s="12">
        <v>87</v>
      </c>
      <c r="CI148" s="12"/>
      <c r="CJ148" s="12"/>
    </row>
    <row r="149" spans="1:92" x14ac:dyDescent="0.25">
      <c r="A149" s="20" t="s">
        <v>84</v>
      </c>
      <c r="B149" s="43">
        <v>44898</v>
      </c>
      <c r="C149" s="15">
        <v>2575</v>
      </c>
      <c r="D149" s="12" t="e">
        <f t="shared" si="100"/>
        <v>#DIV/0!</v>
      </c>
      <c r="E149" s="12" t="e">
        <f t="shared" si="101"/>
        <v>#DIV/0!</v>
      </c>
      <c r="F149" s="12" t="e">
        <f t="shared" si="102"/>
        <v>#DIV/0!</v>
      </c>
      <c r="G149" s="12" t="e">
        <f t="shared" si="103"/>
        <v>#DIV/0!</v>
      </c>
      <c r="H149" s="12" t="e">
        <f t="shared" si="104"/>
        <v>#DIV/0!</v>
      </c>
      <c r="I149" s="12" t="e">
        <f t="shared" si="105"/>
        <v>#DIV/0!</v>
      </c>
      <c r="J149" s="12" t="e">
        <f t="shared" si="106"/>
        <v>#DIV/0!</v>
      </c>
      <c r="K149" s="12" t="e">
        <f t="shared" si="107"/>
        <v>#DIV/0!</v>
      </c>
      <c r="L149" s="12" t="e">
        <f t="shared" si="108"/>
        <v>#DIV/0!</v>
      </c>
      <c r="M149" s="12" t="e">
        <f t="shared" si="109"/>
        <v>#DIV/0!</v>
      </c>
      <c r="N149" s="12">
        <f t="shared" si="110"/>
        <v>156</v>
      </c>
      <c r="O149" s="12">
        <f t="shared" si="111"/>
        <v>84.592500000000001</v>
      </c>
      <c r="P149" s="12">
        <f t="shared" si="95"/>
        <v>37.85</v>
      </c>
      <c r="Q149" s="12">
        <f t="shared" si="96"/>
        <v>109.80750927643786</v>
      </c>
      <c r="R149" s="12">
        <f t="shared" si="97"/>
        <v>36.176290516206485</v>
      </c>
      <c r="S149" s="12">
        <f t="shared" si="98"/>
        <v>10.052829313543599</v>
      </c>
      <c r="T149" s="12" t="e">
        <f t="shared" si="99"/>
        <v>#DIV/0!</v>
      </c>
      <c r="U149" s="39"/>
      <c r="AF149" s="12">
        <v>137</v>
      </c>
      <c r="AG149" s="12">
        <v>69.94</v>
      </c>
      <c r="AH149" s="12">
        <v>39.6</v>
      </c>
      <c r="AI149" s="12">
        <v>94.377941176470586</v>
      </c>
      <c r="AJ149" s="12">
        <v>34.117647058823529</v>
      </c>
      <c r="AK149" s="12">
        <v>8.5294117647058822</v>
      </c>
      <c r="AM149" s="39"/>
      <c r="AX149" s="12">
        <v>202</v>
      </c>
      <c r="AY149" s="12">
        <v>115.67</v>
      </c>
      <c r="AZ149" s="12">
        <v>37.4</v>
      </c>
      <c r="BA149" s="12">
        <v>145.33636363636364</v>
      </c>
      <c r="BB149" s="12">
        <v>43.800000000000004</v>
      </c>
      <c r="BC149" s="12">
        <v>12.940909090909091</v>
      </c>
      <c r="BE149" s="39"/>
      <c r="BP149" s="12">
        <v>127</v>
      </c>
      <c r="BQ149" s="12">
        <v>63.57</v>
      </c>
      <c r="BR149" s="12">
        <v>36.4</v>
      </c>
      <c r="BS149" s="12">
        <v>84.422058823529397</v>
      </c>
      <c r="BT149" s="12">
        <v>32.705882352941174</v>
      </c>
      <c r="BU149" s="12">
        <v>10.220588235294116</v>
      </c>
      <c r="BW149" s="39"/>
      <c r="CH149" s="12">
        <v>158</v>
      </c>
      <c r="CI149" s="12">
        <v>89.19</v>
      </c>
      <c r="CJ149" s="12">
        <v>38</v>
      </c>
      <c r="CK149" s="78">
        <v>115.09367346938777</v>
      </c>
      <c r="CL149" s="78">
        <v>34.081632653061227</v>
      </c>
      <c r="CM149" s="78">
        <v>8.5204081632653068</v>
      </c>
      <c r="CN149" s="78"/>
    </row>
    <row r="150" spans="1:92" x14ac:dyDescent="0.25">
      <c r="A150" s="20" t="s">
        <v>84</v>
      </c>
      <c r="B150" s="43">
        <v>45075</v>
      </c>
      <c r="C150" s="15">
        <v>680</v>
      </c>
      <c r="D150" s="12">
        <f t="shared" si="100"/>
        <v>2</v>
      </c>
      <c r="E150" s="12" t="e">
        <f t="shared" si="101"/>
        <v>#DIV/0!</v>
      </c>
      <c r="F150" s="12" t="e">
        <f t="shared" si="102"/>
        <v>#DIV/0!</v>
      </c>
      <c r="G150" s="12" t="e">
        <f t="shared" si="103"/>
        <v>#DIV/0!</v>
      </c>
      <c r="H150" s="12" t="e">
        <f t="shared" si="104"/>
        <v>#DIV/0!</v>
      </c>
      <c r="I150" s="12">
        <f t="shared" si="105"/>
        <v>3.25</v>
      </c>
      <c r="J150" s="12">
        <f t="shared" si="106"/>
        <v>14.75</v>
      </c>
      <c r="K150" s="12">
        <f t="shared" si="107"/>
        <v>3.5</v>
      </c>
      <c r="L150" s="12" t="e">
        <f t="shared" si="108"/>
        <v>#DIV/0!</v>
      </c>
      <c r="M150" s="12" t="e">
        <f t="shared" si="109"/>
        <v>#DIV/0!</v>
      </c>
      <c r="N150" s="12" t="e">
        <f t="shared" si="110"/>
        <v>#DIV/0!</v>
      </c>
      <c r="O150" s="12" t="e">
        <f t="shared" si="111"/>
        <v>#DIV/0!</v>
      </c>
      <c r="P150" s="12" t="e">
        <f t="shared" si="95"/>
        <v>#DIV/0!</v>
      </c>
      <c r="Q150" s="12" t="e">
        <f t="shared" si="96"/>
        <v>#DIV/0!</v>
      </c>
      <c r="R150" s="12" t="e">
        <f t="shared" si="97"/>
        <v>#DIV/0!</v>
      </c>
      <c r="S150" s="12" t="e">
        <f t="shared" si="98"/>
        <v>#DIV/0!</v>
      </c>
      <c r="T150" s="12" t="e">
        <f t="shared" si="99"/>
        <v>#DIV/0!</v>
      </c>
      <c r="U150" s="39"/>
      <c r="V150" s="12">
        <v>1</v>
      </c>
      <c r="AA150" s="12">
        <v>1</v>
      </c>
      <c r="AB150" s="12">
        <v>10</v>
      </c>
      <c r="AC150" s="12">
        <v>3</v>
      </c>
      <c r="AI150" s="12"/>
      <c r="AJ150" s="12"/>
      <c r="AK150" s="12"/>
      <c r="AM150" s="39"/>
      <c r="AN150" s="12">
        <v>1</v>
      </c>
      <c r="AS150" s="12">
        <v>1</v>
      </c>
      <c r="AT150" s="12">
        <v>10</v>
      </c>
      <c r="AU150" s="12">
        <v>3</v>
      </c>
      <c r="AY150" s="12"/>
      <c r="BA150" s="12"/>
      <c r="BB150" s="12"/>
      <c r="BC150" s="12"/>
      <c r="BE150" s="39"/>
      <c r="BF150" s="12">
        <v>1</v>
      </c>
      <c r="BK150" s="12">
        <v>1</v>
      </c>
      <c r="BL150" s="12">
        <v>10</v>
      </c>
      <c r="BM150" s="12">
        <v>3</v>
      </c>
      <c r="BQ150" s="12"/>
      <c r="BW150" s="39"/>
      <c r="BX150" s="12">
        <v>5</v>
      </c>
      <c r="CC150" s="12">
        <v>10</v>
      </c>
      <c r="CD150" s="12">
        <v>29</v>
      </c>
      <c r="CE150" s="12">
        <v>5</v>
      </c>
      <c r="CI150" s="12"/>
      <c r="CJ150" s="12"/>
    </row>
    <row r="151" spans="1:92" x14ac:dyDescent="0.25">
      <c r="A151" s="20" t="s">
        <v>84</v>
      </c>
      <c r="B151" s="43">
        <v>45104</v>
      </c>
      <c r="C151" s="15">
        <v>1059</v>
      </c>
      <c r="D151" s="12">
        <f t="shared" si="100"/>
        <v>8.25</v>
      </c>
      <c r="E151" s="12" t="e">
        <f t="shared" si="101"/>
        <v>#DIV/0!</v>
      </c>
      <c r="F151" s="12" t="e">
        <f t="shared" si="102"/>
        <v>#DIV/0!</v>
      </c>
      <c r="G151" s="12" t="e">
        <f t="shared" si="103"/>
        <v>#DIV/0!</v>
      </c>
      <c r="H151" s="12" t="e">
        <f t="shared" si="104"/>
        <v>#DIV/0!</v>
      </c>
      <c r="I151" s="12">
        <f t="shared" si="105"/>
        <v>7</v>
      </c>
      <c r="J151" s="12">
        <f t="shared" si="106"/>
        <v>23.75</v>
      </c>
      <c r="K151" s="12">
        <f t="shared" si="107"/>
        <v>3.75</v>
      </c>
      <c r="L151" s="12" t="e">
        <f t="shared" si="108"/>
        <v>#DIV/0!</v>
      </c>
      <c r="M151" s="12" t="e">
        <f t="shared" si="109"/>
        <v>#DIV/0!</v>
      </c>
      <c r="N151" s="12" t="e">
        <f t="shared" si="110"/>
        <v>#DIV/0!</v>
      </c>
      <c r="O151" s="12" t="e">
        <f t="shared" si="111"/>
        <v>#DIV/0!</v>
      </c>
      <c r="P151" s="12" t="e">
        <f t="shared" si="95"/>
        <v>#DIV/0!</v>
      </c>
      <c r="Q151" s="12" t="e">
        <f t="shared" si="96"/>
        <v>#DIV/0!</v>
      </c>
      <c r="R151" s="12" t="e">
        <f t="shared" si="97"/>
        <v>#DIV/0!</v>
      </c>
      <c r="S151" s="12" t="e">
        <f t="shared" si="98"/>
        <v>#DIV/0!</v>
      </c>
      <c r="T151" s="12" t="e">
        <f t="shared" si="99"/>
        <v>#DIV/0!</v>
      </c>
      <c r="U151" s="39"/>
      <c r="V151" s="12">
        <v>8</v>
      </c>
      <c r="AA151" s="12">
        <v>2</v>
      </c>
      <c r="AB151" s="12">
        <v>19</v>
      </c>
      <c r="AC151" s="12">
        <v>3</v>
      </c>
      <c r="AI151" s="12"/>
      <c r="AJ151" s="12"/>
      <c r="AK151" s="12"/>
      <c r="AM151" s="39"/>
      <c r="AN151" s="12">
        <v>8</v>
      </c>
      <c r="AS151" s="12">
        <v>4</v>
      </c>
      <c r="AT151" s="12">
        <v>24</v>
      </c>
      <c r="AU151" s="12">
        <v>4</v>
      </c>
      <c r="AY151" s="12"/>
      <c r="BA151" s="12"/>
      <c r="BB151" s="12"/>
      <c r="BC151" s="12"/>
      <c r="BE151" s="39"/>
      <c r="BF151" s="12">
        <v>8</v>
      </c>
      <c r="BK151" s="12">
        <v>3</v>
      </c>
      <c r="BL151" s="12">
        <v>23</v>
      </c>
      <c r="BM151" s="12">
        <v>5</v>
      </c>
      <c r="BQ151" s="12"/>
      <c r="BW151" s="39"/>
      <c r="BX151" s="12">
        <v>9</v>
      </c>
      <c r="CC151" s="12">
        <v>19</v>
      </c>
      <c r="CD151" s="12">
        <v>29</v>
      </c>
      <c r="CE151" s="12">
        <v>3</v>
      </c>
      <c r="CI151" s="12"/>
      <c r="CJ151" s="12"/>
    </row>
    <row r="152" spans="1:92" x14ac:dyDescent="0.25">
      <c r="A152" s="20" t="s">
        <v>84</v>
      </c>
      <c r="B152" s="43">
        <v>45124</v>
      </c>
      <c r="C152" s="15">
        <v>1303</v>
      </c>
      <c r="D152" s="12">
        <f t="shared" si="100"/>
        <v>11.75</v>
      </c>
      <c r="E152" s="12" t="e">
        <f t="shared" si="101"/>
        <v>#DIV/0!</v>
      </c>
      <c r="F152" s="12" t="e">
        <f t="shared" si="102"/>
        <v>#DIV/0!</v>
      </c>
      <c r="G152" s="12" t="e">
        <f t="shared" si="103"/>
        <v>#DIV/0!</v>
      </c>
      <c r="H152" s="12" t="e">
        <f t="shared" si="104"/>
        <v>#DIV/0!</v>
      </c>
      <c r="I152" s="12">
        <f t="shared" si="105"/>
        <v>10.5</v>
      </c>
      <c r="J152" s="12">
        <f t="shared" si="106"/>
        <v>26.75</v>
      </c>
      <c r="K152" s="12">
        <f t="shared" si="107"/>
        <v>4</v>
      </c>
      <c r="L152" s="12" t="e">
        <f t="shared" si="108"/>
        <v>#DIV/0!</v>
      </c>
      <c r="M152" s="12" t="e">
        <f t="shared" si="109"/>
        <v>#DIV/0!</v>
      </c>
      <c r="N152" s="12" t="e">
        <f t="shared" si="110"/>
        <v>#DIV/0!</v>
      </c>
      <c r="O152" s="12" t="e">
        <f t="shared" si="111"/>
        <v>#DIV/0!</v>
      </c>
      <c r="P152" s="12" t="e">
        <f t="shared" si="95"/>
        <v>#DIV/0!</v>
      </c>
      <c r="Q152" s="12" t="e">
        <f t="shared" si="96"/>
        <v>#DIV/0!</v>
      </c>
      <c r="R152" s="12" t="e">
        <f t="shared" si="97"/>
        <v>#DIV/0!</v>
      </c>
      <c r="S152" s="12" t="e">
        <f t="shared" si="98"/>
        <v>#DIV/0!</v>
      </c>
      <c r="T152" s="12" t="e">
        <f t="shared" si="99"/>
        <v>#DIV/0!</v>
      </c>
      <c r="U152" s="39"/>
      <c r="V152" s="12">
        <v>11</v>
      </c>
      <c r="AA152" s="12">
        <v>4</v>
      </c>
      <c r="AB152" s="12">
        <v>24</v>
      </c>
      <c r="AC152" s="12">
        <v>3</v>
      </c>
      <c r="AI152" s="12"/>
      <c r="AJ152" s="12"/>
      <c r="AK152" s="12"/>
      <c r="AM152" s="39"/>
      <c r="AN152" s="12">
        <v>10</v>
      </c>
      <c r="AS152" s="12">
        <v>10</v>
      </c>
      <c r="AT152" s="12">
        <v>29</v>
      </c>
      <c r="AU152" s="12">
        <v>4</v>
      </c>
      <c r="AY152" s="12"/>
      <c r="BA152" s="12"/>
      <c r="BB152" s="12"/>
      <c r="BC152" s="12"/>
      <c r="BE152" s="39"/>
      <c r="BF152" s="12">
        <v>8</v>
      </c>
      <c r="BK152" s="12">
        <v>5</v>
      </c>
      <c r="BL152" s="12">
        <v>25</v>
      </c>
      <c r="BM152" s="12">
        <v>5</v>
      </c>
      <c r="BQ152" s="12"/>
      <c r="BW152" s="39"/>
      <c r="BX152" s="12">
        <v>18</v>
      </c>
      <c r="CC152" s="12">
        <v>23</v>
      </c>
      <c r="CD152" s="12">
        <v>29</v>
      </c>
      <c r="CE152" s="12">
        <v>4</v>
      </c>
      <c r="CI152" s="12"/>
      <c r="CJ152" s="12"/>
    </row>
    <row r="153" spans="1:92" x14ac:dyDescent="0.25">
      <c r="A153" s="20" t="s">
        <v>84</v>
      </c>
      <c r="B153" s="43">
        <v>45151</v>
      </c>
      <c r="C153" s="15">
        <v>1603</v>
      </c>
      <c r="D153" s="12">
        <f t="shared" si="100"/>
        <v>25.25</v>
      </c>
      <c r="E153" s="12" t="e">
        <f t="shared" si="101"/>
        <v>#DIV/0!</v>
      </c>
      <c r="F153" s="12" t="e">
        <f t="shared" si="102"/>
        <v>#DIV/0!</v>
      </c>
      <c r="G153" s="12" t="e">
        <f t="shared" si="103"/>
        <v>#DIV/0!</v>
      </c>
      <c r="H153" s="12" t="e">
        <f t="shared" si="104"/>
        <v>#DIV/0!</v>
      </c>
      <c r="I153" s="12">
        <f t="shared" si="105"/>
        <v>12.75</v>
      </c>
      <c r="J153" s="12">
        <f t="shared" si="106"/>
        <v>27</v>
      </c>
      <c r="K153" s="12" t="e">
        <f t="shared" si="107"/>
        <v>#DIV/0!</v>
      </c>
      <c r="L153" s="12" t="e">
        <f t="shared" si="108"/>
        <v>#DIV/0!</v>
      </c>
      <c r="M153" s="12" t="e">
        <f t="shared" si="109"/>
        <v>#DIV/0!</v>
      </c>
      <c r="N153" s="12" t="e">
        <f t="shared" si="110"/>
        <v>#DIV/0!</v>
      </c>
      <c r="O153" s="12" t="e">
        <f t="shared" si="111"/>
        <v>#DIV/0!</v>
      </c>
      <c r="P153" s="12" t="e">
        <f t="shared" si="95"/>
        <v>#DIV/0!</v>
      </c>
      <c r="Q153" s="12" t="e">
        <f t="shared" si="96"/>
        <v>#DIV/0!</v>
      </c>
      <c r="R153" s="12" t="e">
        <f t="shared" si="97"/>
        <v>#DIV/0!</v>
      </c>
      <c r="S153" s="12" t="e">
        <f t="shared" si="98"/>
        <v>#DIV/0!</v>
      </c>
      <c r="T153" s="12" t="e">
        <f t="shared" si="99"/>
        <v>#DIV/0!</v>
      </c>
      <c r="U153" s="39"/>
      <c r="V153" s="12">
        <v>17</v>
      </c>
      <c r="AA153" s="12">
        <v>4</v>
      </c>
      <c r="AB153" s="12">
        <v>24</v>
      </c>
      <c r="AI153" s="12"/>
      <c r="AJ153" s="12"/>
      <c r="AK153" s="12"/>
      <c r="AM153" s="39"/>
      <c r="AN153" s="12">
        <v>27</v>
      </c>
      <c r="AS153" s="12">
        <v>11</v>
      </c>
      <c r="AT153" s="12">
        <v>29</v>
      </c>
      <c r="AY153" s="12"/>
      <c r="BA153" s="12"/>
      <c r="BB153" s="12"/>
      <c r="BC153" s="12"/>
      <c r="BE153" s="39"/>
      <c r="BF153" s="12">
        <v>17</v>
      </c>
      <c r="BK153" s="12">
        <v>6</v>
      </c>
      <c r="BL153" s="12">
        <v>26</v>
      </c>
      <c r="BQ153" s="12"/>
      <c r="BW153" s="39"/>
      <c r="BX153" s="12">
        <v>40</v>
      </c>
      <c r="CC153" s="12">
        <v>30</v>
      </c>
      <c r="CD153" s="12">
        <v>29</v>
      </c>
      <c r="CI153" s="12"/>
      <c r="CJ153" s="12"/>
    </row>
    <row r="154" spans="1:92" x14ac:dyDescent="0.25">
      <c r="A154" s="20" t="s">
        <v>84</v>
      </c>
      <c r="B154" s="43">
        <v>45180</v>
      </c>
      <c r="C154" s="15">
        <v>1960</v>
      </c>
      <c r="D154" s="12">
        <f t="shared" si="100"/>
        <v>46.5</v>
      </c>
      <c r="E154" s="12" t="e">
        <f t="shared" si="101"/>
        <v>#DIV/0!</v>
      </c>
      <c r="F154" s="12" t="e">
        <f t="shared" si="102"/>
        <v>#DIV/0!</v>
      </c>
      <c r="G154" s="12" t="e">
        <f t="shared" si="103"/>
        <v>#DIV/0!</v>
      </c>
      <c r="H154" s="12" t="e">
        <f t="shared" si="104"/>
        <v>#DIV/0!</v>
      </c>
      <c r="I154" s="12">
        <f t="shared" si="105"/>
        <v>14</v>
      </c>
      <c r="J154" s="12">
        <f t="shared" si="106"/>
        <v>60.25</v>
      </c>
      <c r="K154" s="12" t="e">
        <f t="shared" si="107"/>
        <v>#DIV/0!</v>
      </c>
      <c r="L154" s="12" t="e">
        <f t="shared" si="108"/>
        <v>#DIV/0!</v>
      </c>
      <c r="M154" s="12" t="e">
        <f t="shared" si="109"/>
        <v>#DIV/0!</v>
      </c>
      <c r="N154" s="12" t="e">
        <f t="shared" si="110"/>
        <v>#DIV/0!</v>
      </c>
      <c r="O154" s="12" t="e">
        <f t="shared" si="111"/>
        <v>#DIV/0!</v>
      </c>
      <c r="P154" s="12" t="e">
        <f t="shared" si="95"/>
        <v>#DIV/0!</v>
      </c>
      <c r="Q154" s="12" t="e">
        <f t="shared" si="96"/>
        <v>#DIV/0!</v>
      </c>
      <c r="R154" s="12" t="e">
        <f t="shared" si="97"/>
        <v>#DIV/0!</v>
      </c>
      <c r="S154" s="12" t="e">
        <f t="shared" si="98"/>
        <v>#DIV/0!</v>
      </c>
      <c r="T154" s="12" t="e">
        <f t="shared" si="99"/>
        <v>#DIV/0!</v>
      </c>
      <c r="U154" s="39"/>
      <c r="V154" s="12">
        <v>43</v>
      </c>
      <c r="AA154" s="12">
        <v>4</v>
      </c>
      <c r="AB154" s="12">
        <v>45</v>
      </c>
      <c r="AI154" s="12"/>
      <c r="AJ154" s="12"/>
      <c r="AK154" s="12"/>
      <c r="AM154" s="39"/>
      <c r="AN154" s="12">
        <v>43</v>
      </c>
      <c r="AS154" s="12">
        <v>10</v>
      </c>
      <c r="AT154" s="12">
        <v>59</v>
      </c>
      <c r="AY154" s="12"/>
      <c r="BA154" s="12"/>
      <c r="BB154" s="12"/>
      <c r="BC154" s="12"/>
      <c r="BE154" s="39"/>
      <c r="BF154" s="12">
        <v>30</v>
      </c>
      <c r="BK154" s="12">
        <v>4</v>
      </c>
      <c r="BL154" s="12">
        <v>58</v>
      </c>
      <c r="BQ154" s="12"/>
      <c r="BW154" s="39"/>
      <c r="BX154" s="12">
        <v>70</v>
      </c>
      <c r="CC154" s="12">
        <v>38</v>
      </c>
      <c r="CD154" s="12">
        <v>79</v>
      </c>
      <c r="CI154" s="12"/>
      <c r="CJ154" s="12"/>
    </row>
    <row r="155" spans="1:92" x14ac:dyDescent="0.25">
      <c r="A155" s="20" t="s">
        <v>84</v>
      </c>
      <c r="B155" s="43">
        <v>45202</v>
      </c>
      <c r="C155" s="15">
        <v>2283</v>
      </c>
      <c r="D155" s="12">
        <f t="shared" si="100"/>
        <v>42.5</v>
      </c>
      <c r="E155" s="12" t="e">
        <f t="shared" si="101"/>
        <v>#DIV/0!</v>
      </c>
      <c r="F155" s="12" t="e">
        <f t="shared" si="102"/>
        <v>#DIV/0!</v>
      </c>
      <c r="G155" s="12" t="e">
        <f t="shared" si="103"/>
        <v>#DIV/0!</v>
      </c>
      <c r="H155" s="12" t="e">
        <f t="shared" si="104"/>
        <v>#DIV/0!</v>
      </c>
      <c r="I155" s="12">
        <f t="shared" si="105"/>
        <v>14</v>
      </c>
      <c r="J155" s="12">
        <f t="shared" si="106"/>
        <v>75.5</v>
      </c>
      <c r="K155" s="12" t="e">
        <f t="shared" si="107"/>
        <v>#DIV/0!</v>
      </c>
      <c r="L155" s="12" t="e">
        <f t="shared" si="108"/>
        <v>#DIV/0!</v>
      </c>
      <c r="M155" s="12" t="e">
        <f t="shared" si="109"/>
        <v>#DIV/0!</v>
      </c>
      <c r="N155" s="12" t="e">
        <f t="shared" si="110"/>
        <v>#DIV/0!</v>
      </c>
      <c r="O155" s="12" t="e">
        <f t="shared" si="111"/>
        <v>#DIV/0!</v>
      </c>
      <c r="P155" s="12" t="e">
        <f t="shared" si="95"/>
        <v>#DIV/0!</v>
      </c>
      <c r="Q155" s="12" t="e">
        <f t="shared" si="96"/>
        <v>#DIV/0!</v>
      </c>
      <c r="R155" s="12" t="e">
        <f t="shared" si="97"/>
        <v>#DIV/0!</v>
      </c>
      <c r="S155" s="12" t="e">
        <f t="shared" si="98"/>
        <v>#DIV/0!</v>
      </c>
      <c r="T155" s="12" t="e">
        <f t="shared" si="99"/>
        <v>#DIV/0!</v>
      </c>
      <c r="U155" s="39"/>
      <c r="V155" s="12">
        <v>31</v>
      </c>
      <c r="AA155" s="12">
        <v>2</v>
      </c>
      <c r="AB155" s="12">
        <v>43</v>
      </c>
      <c r="AI155" s="12"/>
      <c r="AJ155" s="12"/>
      <c r="AK155" s="12"/>
      <c r="AM155" s="39"/>
      <c r="AN155" s="12">
        <v>50</v>
      </c>
      <c r="AS155" s="12">
        <v>8</v>
      </c>
      <c r="AT155" s="12">
        <v>85</v>
      </c>
      <c r="AY155" s="12"/>
      <c r="BA155" s="12"/>
      <c r="BB155" s="12"/>
      <c r="BC155" s="12"/>
      <c r="BE155" s="39"/>
      <c r="BF155" s="12">
        <v>42</v>
      </c>
      <c r="BK155" s="12">
        <v>3</v>
      </c>
      <c r="BL155" s="12">
        <v>85</v>
      </c>
      <c r="BQ155" s="12"/>
      <c r="BW155" s="39"/>
      <c r="BX155" s="12">
        <v>47</v>
      </c>
      <c r="CC155" s="12">
        <v>43</v>
      </c>
      <c r="CD155" s="12">
        <v>89</v>
      </c>
      <c r="CI155" s="12"/>
      <c r="CJ155" s="12"/>
    </row>
    <row r="156" spans="1:92" x14ac:dyDescent="0.25">
      <c r="A156" s="20" t="s">
        <v>84</v>
      </c>
      <c r="B156" s="43">
        <v>45215</v>
      </c>
      <c r="C156" s="15">
        <v>2490</v>
      </c>
      <c r="D156" s="12">
        <f t="shared" si="100"/>
        <v>33.75</v>
      </c>
      <c r="E156" s="12" t="e">
        <f t="shared" si="101"/>
        <v>#DIV/0!</v>
      </c>
      <c r="F156" s="12" t="e">
        <f t="shared" si="102"/>
        <v>#DIV/0!</v>
      </c>
      <c r="G156" s="12" t="e">
        <f t="shared" si="103"/>
        <v>#DIV/0!</v>
      </c>
      <c r="H156" s="12" t="e">
        <f t="shared" si="104"/>
        <v>#DIV/0!</v>
      </c>
      <c r="I156" s="12">
        <f t="shared" si="105"/>
        <v>12.25</v>
      </c>
      <c r="J156" s="12">
        <f t="shared" si="106"/>
        <v>91</v>
      </c>
      <c r="K156" s="12">
        <f t="shared" si="107"/>
        <v>4</v>
      </c>
      <c r="L156" s="12" t="e">
        <f t="shared" si="108"/>
        <v>#DIV/0!</v>
      </c>
      <c r="M156" s="12" t="e">
        <f t="shared" si="109"/>
        <v>#DIV/0!</v>
      </c>
      <c r="N156" s="12">
        <f t="shared" si="110"/>
        <v>21.723333333333333</v>
      </c>
      <c r="O156" s="12">
        <f t="shared" si="111"/>
        <v>23.112500000000001</v>
      </c>
      <c r="P156" s="12">
        <f t="shared" si="95"/>
        <v>20.14</v>
      </c>
      <c r="Q156" s="12">
        <f t="shared" si="96"/>
        <v>13.7925</v>
      </c>
      <c r="R156" s="12" t="e">
        <f t="shared" si="97"/>
        <v>#DIV/0!</v>
      </c>
      <c r="S156" s="12" t="e">
        <f t="shared" si="98"/>
        <v>#DIV/0!</v>
      </c>
      <c r="T156" s="12" t="e">
        <f t="shared" si="99"/>
        <v>#DIV/0!</v>
      </c>
      <c r="U156" s="39"/>
      <c r="V156" s="12">
        <v>23</v>
      </c>
      <c r="AA156" s="12">
        <v>4</v>
      </c>
      <c r="AB156" s="12">
        <v>91</v>
      </c>
      <c r="AC156" s="12">
        <v>3</v>
      </c>
      <c r="AF156" s="12">
        <v>20.170000000000002</v>
      </c>
      <c r="AG156" s="12">
        <v>0.17</v>
      </c>
      <c r="AH156" s="12">
        <v>34</v>
      </c>
      <c r="AI156" s="12">
        <v>6.17</v>
      </c>
      <c r="AJ156" s="12"/>
      <c r="AK156" s="12"/>
      <c r="AM156" s="39"/>
      <c r="AN156" s="12">
        <v>37</v>
      </c>
      <c r="AS156" s="12">
        <v>8</v>
      </c>
      <c r="AT156" s="12">
        <v>91</v>
      </c>
      <c r="AU156" s="12">
        <v>7</v>
      </c>
      <c r="AX156" s="12">
        <v>19</v>
      </c>
      <c r="AY156" s="12">
        <v>0</v>
      </c>
      <c r="BA156" s="12">
        <v>10</v>
      </c>
      <c r="BB156" s="12"/>
      <c r="BC156" s="12"/>
      <c r="BE156" s="39"/>
      <c r="BF156" s="12">
        <v>30</v>
      </c>
      <c r="BK156" s="12">
        <v>3</v>
      </c>
      <c r="BL156" s="12">
        <v>91</v>
      </c>
      <c r="BM156" s="12">
        <v>4</v>
      </c>
      <c r="BP156" s="12">
        <v>26</v>
      </c>
      <c r="BQ156" s="12">
        <v>0</v>
      </c>
      <c r="BS156" s="12">
        <v>8</v>
      </c>
      <c r="BW156" s="39"/>
      <c r="BX156" s="12">
        <v>45</v>
      </c>
      <c r="CC156" s="12">
        <v>34</v>
      </c>
      <c r="CD156" s="12">
        <v>91</v>
      </c>
      <c r="CE156" s="12">
        <v>2</v>
      </c>
      <c r="CI156" s="12">
        <v>92.28</v>
      </c>
      <c r="CJ156" s="12">
        <v>6.28</v>
      </c>
      <c r="CK156">
        <v>31</v>
      </c>
    </row>
    <row r="157" spans="1:92" x14ac:dyDescent="0.25">
      <c r="A157" s="20" t="s">
        <v>84</v>
      </c>
      <c r="D157" s="12" t="e">
        <f t="shared" si="100"/>
        <v>#DIV/0!</v>
      </c>
      <c r="E157" s="12" t="e">
        <f t="shared" si="101"/>
        <v>#DIV/0!</v>
      </c>
      <c r="F157" s="12" t="e">
        <f t="shared" si="102"/>
        <v>#DIV/0!</v>
      </c>
      <c r="G157" s="12" t="e">
        <f t="shared" si="103"/>
        <v>#DIV/0!</v>
      </c>
      <c r="H157" s="12" t="e">
        <f t="shared" si="104"/>
        <v>#DIV/0!</v>
      </c>
      <c r="I157" s="12" t="e">
        <f t="shared" si="105"/>
        <v>#DIV/0!</v>
      </c>
      <c r="J157" s="12" t="e">
        <f t="shared" si="106"/>
        <v>#DIV/0!</v>
      </c>
      <c r="K157" s="12" t="e">
        <f t="shared" si="107"/>
        <v>#DIV/0!</v>
      </c>
      <c r="L157" s="12" t="e">
        <f t="shared" si="108"/>
        <v>#DIV/0!</v>
      </c>
      <c r="M157" s="12" t="e">
        <f t="shared" si="109"/>
        <v>#DIV/0!</v>
      </c>
      <c r="N157" s="12" t="e">
        <f t="shared" si="110"/>
        <v>#DIV/0!</v>
      </c>
      <c r="O157" s="12" t="e">
        <f t="shared" si="111"/>
        <v>#DIV/0!</v>
      </c>
      <c r="P157" s="12" t="e">
        <f t="shared" si="95"/>
        <v>#DIV/0!</v>
      </c>
      <c r="Q157" s="12" t="e">
        <f t="shared" si="96"/>
        <v>#DIV/0!</v>
      </c>
      <c r="R157" s="12" t="e">
        <f t="shared" si="97"/>
        <v>#DIV/0!</v>
      </c>
      <c r="S157" s="12" t="e">
        <f t="shared" si="98"/>
        <v>#DIV/0!</v>
      </c>
      <c r="T157" s="12" t="e">
        <f t="shared" si="99"/>
        <v>#DIV/0!</v>
      </c>
      <c r="U157" s="39"/>
      <c r="AI157" s="12"/>
      <c r="AJ157" s="12"/>
      <c r="AK157" s="12"/>
      <c r="AM157" s="39"/>
      <c r="AY157" s="12"/>
      <c r="BA157" s="12"/>
      <c r="BB157" s="12"/>
      <c r="BC157" s="12"/>
      <c r="BE157" s="39"/>
      <c r="BQ157" s="12"/>
      <c r="BW157" s="39"/>
      <c r="CI157" s="12"/>
      <c r="CJ157" s="12"/>
    </row>
    <row r="158" spans="1:92" x14ac:dyDescent="0.25">
      <c r="A158" s="20" t="s">
        <v>84</v>
      </c>
      <c r="P158" s="12" t="e">
        <f t="shared" si="95"/>
        <v>#DIV/0!</v>
      </c>
      <c r="Q158" s="12" t="e">
        <f t="shared" si="96"/>
        <v>#DIV/0!</v>
      </c>
      <c r="R158" s="12" t="e">
        <f t="shared" si="97"/>
        <v>#DIV/0!</v>
      </c>
      <c r="S158" s="12" t="e">
        <f t="shared" si="98"/>
        <v>#DIV/0!</v>
      </c>
      <c r="T158" s="12" t="e">
        <f t="shared" si="99"/>
        <v>#DIV/0!</v>
      </c>
      <c r="U158" s="39"/>
      <c r="AI158" s="12"/>
      <c r="AJ158" s="12"/>
      <c r="AK158" s="12"/>
      <c r="AM158" s="39"/>
      <c r="AY158" s="12"/>
      <c r="BA158" s="12"/>
      <c r="BB158" s="12"/>
      <c r="BC158" s="12"/>
      <c r="BE158" s="39"/>
      <c r="BQ158" s="12"/>
      <c r="BW158" s="39"/>
      <c r="CI158" s="12"/>
      <c r="CJ158" s="12"/>
    </row>
    <row r="159" spans="1:92" x14ac:dyDescent="0.25">
      <c r="A159" s="20"/>
      <c r="P159" s="12" t="e">
        <f t="shared" si="95"/>
        <v>#DIV/0!</v>
      </c>
      <c r="Q159" s="12" t="e">
        <f t="shared" si="96"/>
        <v>#DIV/0!</v>
      </c>
      <c r="R159" s="12" t="e">
        <f t="shared" si="97"/>
        <v>#DIV/0!</v>
      </c>
      <c r="S159" s="12" t="e">
        <f t="shared" si="98"/>
        <v>#DIV/0!</v>
      </c>
      <c r="T159" s="12" t="e">
        <f t="shared" si="99"/>
        <v>#DIV/0!</v>
      </c>
      <c r="U159" s="39"/>
      <c r="AI159" s="12"/>
      <c r="AJ159" s="12"/>
      <c r="AK159" s="12"/>
      <c r="AM159" s="39"/>
      <c r="AY159" s="12"/>
      <c r="BA159" s="12"/>
      <c r="BB159" s="12"/>
      <c r="BC159" s="12"/>
      <c r="BE159" s="39"/>
      <c r="BQ159" s="12"/>
      <c r="BW159" s="39"/>
      <c r="CI159" s="12"/>
      <c r="CJ159" s="12"/>
    </row>
    <row r="160" spans="1:92" s="10" customFormat="1" x14ac:dyDescent="0.25">
      <c r="A160" s="21" t="s">
        <v>85</v>
      </c>
      <c r="B160" s="45">
        <v>44732</v>
      </c>
      <c r="C160" s="14">
        <v>10</v>
      </c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12" t="e">
        <f t="shared" si="95"/>
        <v>#DIV/0!</v>
      </c>
      <c r="Q160" s="12" t="e">
        <f t="shared" si="96"/>
        <v>#DIV/0!</v>
      </c>
      <c r="R160" s="12" t="e">
        <f t="shared" si="97"/>
        <v>#DIV/0!</v>
      </c>
      <c r="S160" s="12" t="e">
        <f t="shared" si="98"/>
        <v>#DIV/0!</v>
      </c>
      <c r="T160" s="12" t="e">
        <f t="shared" si="99"/>
        <v>#DIV/0!</v>
      </c>
      <c r="U160" s="39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9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9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9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</row>
    <row r="161" spans="1:91" x14ac:dyDescent="0.25">
      <c r="A161" s="20" t="s">
        <v>85</v>
      </c>
      <c r="B161" s="43">
        <v>44788</v>
      </c>
      <c r="C161" s="15">
        <v>625</v>
      </c>
      <c r="D161" s="12">
        <f t="shared" ref="D161:D176" si="112">AVERAGE(V161,AN161,BF161,BX161)</f>
        <v>11.25</v>
      </c>
      <c r="E161" s="12">
        <f t="shared" ref="E161:E176" si="113">AVERAGE(W161,AO161,BG161,BY161)</f>
        <v>24.75</v>
      </c>
      <c r="F161" s="12">
        <f t="shared" ref="F161:F176" si="114">AVERAGE(X161,AP161,BH161,BZ161)</f>
        <v>1.75</v>
      </c>
      <c r="G161" s="12" t="e">
        <f t="shared" ref="G161:G176" si="115">AVERAGE(Y161,AQ161,BI161,CA161)</f>
        <v>#DIV/0!</v>
      </c>
      <c r="H161" s="12" t="e">
        <f t="shared" ref="H161:H176" si="116">AVERAGE(Z161,AR161,BJ161,CB161)</f>
        <v>#DIV/0!</v>
      </c>
      <c r="I161" s="12">
        <f t="shared" ref="I161:I176" si="117">AVERAGE(AA161,AS161,BK161,CC161)</f>
        <v>8.25</v>
      </c>
      <c r="J161" s="12">
        <f t="shared" ref="J161:J176" si="118">AVERAGE(AB161,AT161,BL161,CD161)</f>
        <v>28.25</v>
      </c>
      <c r="K161" s="12">
        <f t="shared" ref="K161:K176" si="119">AVERAGE(AC161,AU161,BM161,CE161)</f>
        <v>10</v>
      </c>
      <c r="L161" s="12" t="e">
        <f t="shared" ref="L161:L176" si="120">AVERAGE(AD161,AV161,BN161,CF161)</f>
        <v>#DIV/0!</v>
      </c>
      <c r="M161" s="12">
        <f t="shared" ref="M161:M176" si="121">AVERAGE(AE161,AW161,BO161,CG161)</f>
        <v>66.115000000000009</v>
      </c>
      <c r="N161" s="12" t="e">
        <f t="shared" ref="N161:N176" si="122">AVERAGE(AF161,AX161,BP161,CH161)</f>
        <v>#DIV/0!</v>
      </c>
      <c r="O161" s="12" t="e">
        <f t="shared" ref="O161:O176" si="123">AVERAGE(AG161,AY161,BQ161,CI161)</f>
        <v>#DIV/0!</v>
      </c>
      <c r="P161" s="12" t="e">
        <f t="shared" si="95"/>
        <v>#DIV/0!</v>
      </c>
      <c r="Q161" s="12" t="e">
        <f t="shared" si="96"/>
        <v>#DIV/0!</v>
      </c>
      <c r="R161" s="12" t="e">
        <f t="shared" si="97"/>
        <v>#DIV/0!</v>
      </c>
      <c r="S161" s="12" t="e">
        <f t="shared" si="98"/>
        <v>#DIV/0!</v>
      </c>
      <c r="T161" s="12" t="e">
        <f t="shared" si="99"/>
        <v>#DIV/0!</v>
      </c>
      <c r="U161" s="39" t="s">
        <v>347</v>
      </c>
      <c r="V161" s="12">
        <v>6</v>
      </c>
      <c r="W161" s="12">
        <v>21</v>
      </c>
      <c r="X161" s="12">
        <v>4</v>
      </c>
      <c r="AA161" s="12">
        <v>7</v>
      </c>
      <c r="AB161" s="12">
        <v>27</v>
      </c>
      <c r="AC161" s="12">
        <v>10</v>
      </c>
      <c r="AE161" s="12">
        <v>42.45</v>
      </c>
      <c r="AI161" s="12"/>
      <c r="AJ161" s="12"/>
      <c r="AK161" s="12"/>
      <c r="AM161" s="39" t="s">
        <v>369</v>
      </c>
      <c r="AN161" s="12">
        <v>13</v>
      </c>
      <c r="AO161" s="12">
        <v>25</v>
      </c>
      <c r="AP161" s="12">
        <v>0</v>
      </c>
      <c r="AS161" s="12">
        <v>9</v>
      </c>
      <c r="AT161" s="12">
        <v>29</v>
      </c>
      <c r="AU161" s="12">
        <v>10</v>
      </c>
      <c r="AW161" s="12">
        <v>82.85</v>
      </c>
      <c r="AY161" s="12"/>
      <c r="BA161" s="12"/>
      <c r="BB161" s="12"/>
      <c r="BC161" s="12"/>
      <c r="BE161" s="39" t="s">
        <v>376</v>
      </c>
      <c r="BF161" s="12">
        <v>12</v>
      </c>
      <c r="BG161" s="12">
        <v>26</v>
      </c>
      <c r="BH161" s="12">
        <v>1</v>
      </c>
      <c r="BK161" s="12">
        <v>8</v>
      </c>
      <c r="BL161" s="12">
        <v>28</v>
      </c>
      <c r="BM161" s="12">
        <v>10</v>
      </c>
      <c r="BO161" s="12">
        <v>62.01</v>
      </c>
      <c r="BQ161" s="12"/>
      <c r="BW161" s="39" t="s">
        <v>407</v>
      </c>
      <c r="BX161" s="12">
        <v>14</v>
      </c>
      <c r="BY161" s="12">
        <v>27</v>
      </c>
      <c r="BZ161" s="12">
        <v>2</v>
      </c>
      <c r="CC161" s="12">
        <v>9</v>
      </c>
      <c r="CD161" s="12">
        <v>29</v>
      </c>
      <c r="CE161" s="12">
        <v>10</v>
      </c>
      <c r="CG161" s="12">
        <v>77.150000000000006</v>
      </c>
      <c r="CI161" s="12"/>
      <c r="CJ161" s="12"/>
    </row>
    <row r="162" spans="1:91" x14ac:dyDescent="0.25">
      <c r="A162" s="20" t="s">
        <v>85</v>
      </c>
      <c r="B162" s="43">
        <v>44802</v>
      </c>
      <c r="C162" s="15">
        <v>786</v>
      </c>
      <c r="D162" s="12">
        <f t="shared" si="112"/>
        <v>20.25</v>
      </c>
      <c r="E162" s="12">
        <f t="shared" si="113"/>
        <v>40</v>
      </c>
      <c r="F162" s="12">
        <f t="shared" si="114"/>
        <v>3.25</v>
      </c>
      <c r="G162" s="12">
        <f t="shared" si="115"/>
        <v>4.25</v>
      </c>
      <c r="H162" s="12">
        <f t="shared" si="116"/>
        <v>0.5</v>
      </c>
      <c r="I162" s="12">
        <f t="shared" si="117"/>
        <v>12.75</v>
      </c>
      <c r="J162" s="12">
        <f t="shared" si="118"/>
        <v>29</v>
      </c>
      <c r="K162" s="12">
        <f t="shared" si="119"/>
        <v>10</v>
      </c>
      <c r="L162" s="12" t="e">
        <f t="shared" si="120"/>
        <v>#DIV/0!</v>
      </c>
      <c r="M162" s="12">
        <f t="shared" si="121"/>
        <v>80.025000000000006</v>
      </c>
      <c r="N162" s="12" t="e">
        <f t="shared" si="122"/>
        <v>#DIV/0!</v>
      </c>
      <c r="O162" s="12" t="e">
        <f t="shared" si="123"/>
        <v>#DIV/0!</v>
      </c>
      <c r="P162" s="12" t="e">
        <f t="shared" si="95"/>
        <v>#DIV/0!</v>
      </c>
      <c r="Q162" s="12" t="e">
        <f t="shared" si="96"/>
        <v>#DIV/0!</v>
      </c>
      <c r="R162" s="12" t="e">
        <f t="shared" si="97"/>
        <v>#DIV/0!</v>
      </c>
      <c r="S162" s="12" t="e">
        <f t="shared" si="98"/>
        <v>#DIV/0!</v>
      </c>
      <c r="T162" s="12" t="e">
        <f t="shared" si="99"/>
        <v>#DIV/0!</v>
      </c>
      <c r="U162" s="39"/>
      <c r="V162" s="12">
        <v>8</v>
      </c>
      <c r="W162" s="12">
        <v>28</v>
      </c>
      <c r="X162" s="12">
        <v>5</v>
      </c>
      <c r="Y162" s="12">
        <v>4</v>
      </c>
      <c r="Z162" s="12">
        <v>1</v>
      </c>
      <c r="AA162" s="12">
        <v>9</v>
      </c>
      <c r="AB162" s="12">
        <v>29</v>
      </c>
      <c r="AC162" s="12">
        <v>10</v>
      </c>
      <c r="AE162" s="12">
        <v>55.8</v>
      </c>
      <c r="AI162" s="12"/>
      <c r="AJ162" s="12"/>
      <c r="AK162" s="12"/>
      <c r="AM162" s="39"/>
      <c r="AN162" s="12">
        <v>28</v>
      </c>
      <c r="AO162" s="12">
        <v>42</v>
      </c>
      <c r="AP162" s="12">
        <v>0</v>
      </c>
      <c r="AQ162" s="12">
        <v>5</v>
      </c>
      <c r="AR162" s="12">
        <v>0</v>
      </c>
      <c r="AS162" s="12">
        <v>14</v>
      </c>
      <c r="AT162" s="12">
        <v>29</v>
      </c>
      <c r="AU162" s="12">
        <v>10</v>
      </c>
      <c r="AW162" s="12">
        <v>92.5</v>
      </c>
      <c r="AY162" s="12"/>
      <c r="BA162" s="12"/>
      <c r="BB162" s="12"/>
      <c r="BC162" s="12"/>
      <c r="BE162" s="39"/>
      <c r="BF162" s="12">
        <v>25</v>
      </c>
      <c r="BG162" s="12">
        <v>43</v>
      </c>
      <c r="BH162" s="12">
        <v>4</v>
      </c>
      <c r="BI162" s="12">
        <v>4</v>
      </c>
      <c r="BJ162" s="12">
        <v>0</v>
      </c>
      <c r="BK162" s="12">
        <v>13</v>
      </c>
      <c r="BL162" s="12">
        <v>29</v>
      </c>
      <c r="BM162" s="12">
        <v>10</v>
      </c>
      <c r="BO162" s="12">
        <v>80.8</v>
      </c>
      <c r="BQ162" s="12"/>
      <c r="BW162" s="39"/>
      <c r="BX162" s="12">
        <v>20</v>
      </c>
      <c r="BY162" s="12">
        <v>47</v>
      </c>
      <c r="BZ162" s="12">
        <v>4</v>
      </c>
      <c r="CA162" s="12">
        <v>4</v>
      </c>
      <c r="CB162" s="12">
        <v>1</v>
      </c>
      <c r="CC162" s="12">
        <v>15</v>
      </c>
      <c r="CD162" s="12">
        <v>29</v>
      </c>
      <c r="CE162" s="12">
        <v>10</v>
      </c>
      <c r="CG162" s="12">
        <v>91</v>
      </c>
      <c r="CI162" s="12"/>
      <c r="CJ162" s="12"/>
    </row>
    <row r="163" spans="1:91" x14ac:dyDescent="0.25">
      <c r="A163" s="20" t="s">
        <v>85</v>
      </c>
      <c r="B163" s="43">
        <v>44816</v>
      </c>
      <c r="C163" s="15">
        <v>988</v>
      </c>
      <c r="D163" s="12">
        <f t="shared" si="112"/>
        <v>32.75</v>
      </c>
      <c r="E163" s="12">
        <f t="shared" si="113"/>
        <v>55.5</v>
      </c>
      <c r="F163" s="12">
        <f t="shared" si="114"/>
        <v>8.75</v>
      </c>
      <c r="G163" s="12">
        <f t="shared" si="115"/>
        <v>4.75</v>
      </c>
      <c r="H163" s="12">
        <f t="shared" si="116"/>
        <v>1</v>
      </c>
      <c r="I163" s="12">
        <f t="shared" si="117"/>
        <v>14</v>
      </c>
      <c r="J163" s="12">
        <f t="shared" si="118"/>
        <v>30</v>
      </c>
      <c r="K163" s="12">
        <f t="shared" si="119"/>
        <v>10</v>
      </c>
      <c r="L163" s="12" t="e">
        <f t="shared" si="120"/>
        <v>#DIV/0!</v>
      </c>
      <c r="M163" s="12">
        <f t="shared" si="121"/>
        <v>87.275000000000006</v>
      </c>
      <c r="N163" s="12" t="e">
        <f t="shared" si="122"/>
        <v>#DIV/0!</v>
      </c>
      <c r="O163" s="12" t="e">
        <f t="shared" si="123"/>
        <v>#DIV/0!</v>
      </c>
      <c r="P163" s="12" t="e">
        <f t="shared" si="95"/>
        <v>#DIV/0!</v>
      </c>
      <c r="Q163" s="12" t="e">
        <f t="shared" si="96"/>
        <v>#DIV/0!</v>
      </c>
      <c r="R163" s="12" t="e">
        <f t="shared" si="97"/>
        <v>#DIV/0!</v>
      </c>
      <c r="S163" s="12" t="e">
        <f t="shared" si="98"/>
        <v>#DIV/0!</v>
      </c>
      <c r="T163" s="12" t="e">
        <f t="shared" si="99"/>
        <v>#DIV/0!</v>
      </c>
      <c r="U163" s="39"/>
      <c r="V163" s="12">
        <v>20</v>
      </c>
      <c r="W163" s="12">
        <v>36</v>
      </c>
      <c r="X163" s="12">
        <v>9</v>
      </c>
      <c r="Y163" s="12">
        <v>1</v>
      </c>
      <c r="Z163" s="12">
        <v>1</v>
      </c>
      <c r="AA163" s="12">
        <v>10</v>
      </c>
      <c r="AB163" s="12">
        <v>30</v>
      </c>
      <c r="AC163" s="12">
        <v>10</v>
      </c>
      <c r="AE163" s="12">
        <v>75.900000000000006</v>
      </c>
      <c r="AI163" s="12"/>
      <c r="AJ163" s="12"/>
      <c r="AK163" s="12"/>
      <c r="AM163" s="39"/>
      <c r="AN163" s="12">
        <v>39</v>
      </c>
      <c r="AO163" s="12">
        <v>52</v>
      </c>
      <c r="AP163" s="12">
        <v>8</v>
      </c>
      <c r="AQ163" s="12">
        <v>6</v>
      </c>
      <c r="AR163" s="12">
        <v>1</v>
      </c>
      <c r="AS163" s="12">
        <v>12</v>
      </c>
      <c r="AT163" s="12">
        <v>30</v>
      </c>
      <c r="AU163" s="12">
        <v>10</v>
      </c>
      <c r="AW163" s="12">
        <v>89.2</v>
      </c>
      <c r="AY163" s="12"/>
      <c r="BA163" s="12"/>
      <c r="BB163" s="12"/>
      <c r="BC163" s="12"/>
      <c r="BE163" s="39"/>
      <c r="BF163" s="12">
        <v>36</v>
      </c>
      <c r="BG163" s="12">
        <v>52</v>
      </c>
      <c r="BH163" s="12">
        <v>9</v>
      </c>
      <c r="BI163" s="12">
        <v>6</v>
      </c>
      <c r="BJ163" s="12">
        <v>1</v>
      </c>
      <c r="BK163" s="12">
        <v>12</v>
      </c>
      <c r="BL163" s="12">
        <v>30</v>
      </c>
      <c r="BM163" s="12">
        <v>10</v>
      </c>
      <c r="BO163" s="12">
        <v>87.9</v>
      </c>
      <c r="BQ163" s="12"/>
      <c r="BW163" s="39"/>
      <c r="BX163" s="12">
        <v>36</v>
      </c>
      <c r="BY163" s="12">
        <v>82</v>
      </c>
      <c r="BZ163" s="12">
        <v>9</v>
      </c>
      <c r="CA163" s="12">
        <v>6</v>
      </c>
      <c r="CB163" s="12">
        <v>1</v>
      </c>
      <c r="CC163" s="12">
        <v>22</v>
      </c>
      <c r="CD163" s="12">
        <v>30</v>
      </c>
      <c r="CE163" s="12">
        <v>10</v>
      </c>
      <c r="CG163" s="12">
        <v>96.1</v>
      </c>
      <c r="CI163" s="12"/>
      <c r="CJ163" s="12"/>
    </row>
    <row r="164" spans="1:91" x14ac:dyDescent="0.25">
      <c r="A164" s="20" t="s">
        <v>85</v>
      </c>
      <c r="B164" s="43">
        <v>44830</v>
      </c>
      <c r="C164" s="15">
        <v>1206</v>
      </c>
      <c r="D164" s="12">
        <f t="shared" si="112"/>
        <v>48.75</v>
      </c>
      <c r="E164" s="12">
        <f t="shared" si="113"/>
        <v>44.5</v>
      </c>
      <c r="F164" s="12">
        <f t="shared" si="114"/>
        <v>29.5</v>
      </c>
      <c r="G164" s="12">
        <f t="shared" si="115"/>
        <v>5.75</v>
      </c>
      <c r="H164" s="12">
        <f t="shared" si="116"/>
        <v>2</v>
      </c>
      <c r="I164" s="12">
        <f t="shared" si="117"/>
        <v>9.5</v>
      </c>
      <c r="J164" s="12">
        <f t="shared" si="118"/>
        <v>32.75</v>
      </c>
      <c r="K164" s="12">
        <f t="shared" si="119"/>
        <v>9.75</v>
      </c>
      <c r="L164" s="12" t="e">
        <f t="shared" si="120"/>
        <v>#DIV/0!</v>
      </c>
      <c r="M164" s="12">
        <f t="shared" si="121"/>
        <v>80.675000000000011</v>
      </c>
      <c r="N164" s="12" t="e">
        <f t="shared" si="122"/>
        <v>#DIV/0!</v>
      </c>
      <c r="O164" s="12" t="e">
        <f t="shared" si="123"/>
        <v>#DIV/0!</v>
      </c>
      <c r="P164" s="12" t="e">
        <f t="shared" si="95"/>
        <v>#DIV/0!</v>
      </c>
      <c r="Q164" s="12" t="e">
        <f t="shared" si="96"/>
        <v>#DIV/0!</v>
      </c>
      <c r="R164" s="12" t="e">
        <f t="shared" si="97"/>
        <v>#DIV/0!</v>
      </c>
      <c r="S164" s="12" t="e">
        <f t="shared" si="98"/>
        <v>#DIV/0!</v>
      </c>
      <c r="T164" s="12" t="e">
        <f t="shared" si="99"/>
        <v>#DIV/0!</v>
      </c>
      <c r="U164" s="39"/>
      <c r="V164" s="12">
        <v>41</v>
      </c>
      <c r="W164" s="12">
        <v>47</v>
      </c>
      <c r="X164" s="12">
        <v>13</v>
      </c>
      <c r="Y164" s="12">
        <v>5</v>
      </c>
      <c r="Z164" s="12">
        <v>1</v>
      </c>
      <c r="AA164" s="12">
        <v>9</v>
      </c>
      <c r="AB164" s="12">
        <v>33</v>
      </c>
      <c r="AC164" s="12">
        <v>10</v>
      </c>
      <c r="AE164" s="12">
        <v>81.8</v>
      </c>
      <c r="AI164" s="12"/>
      <c r="AJ164" s="12"/>
      <c r="AK164" s="12"/>
      <c r="AM164" s="39"/>
      <c r="AN164" s="12">
        <v>53</v>
      </c>
      <c r="AO164" s="12">
        <v>37</v>
      </c>
      <c r="AP164" s="12">
        <v>40</v>
      </c>
      <c r="AQ164" s="12">
        <v>5</v>
      </c>
      <c r="AR164" s="12">
        <v>4</v>
      </c>
      <c r="AS164" s="12">
        <v>11</v>
      </c>
      <c r="AT164" s="12">
        <v>30</v>
      </c>
      <c r="AU164" s="12">
        <v>9</v>
      </c>
      <c r="AV164" s="12" t="s">
        <v>370</v>
      </c>
      <c r="AW164" s="12">
        <v>74.5</v>
      </c>
      <c r="AY164" s="12"/>
      <c r="BA164" s="12"/>
      <c r="BB164" s="12"/>
      <c r="BC164" s="12"/>
      <c r="BE164" s="39"/>
      <c r="BF164" s="12">
        <v>50</v>
      </c>
      <c r="BG164" s="12">
        <v>55</v>
      </c>
      <c r="BH164" s="12">
        <v>32</v>
      </c>
      <c r="BI164" s="12">
        <v>7</v>
      </c>
      <c r="BJ164" s="12">
        <v>2</v>
      </c>
      <c r="BK164" s="12">
        <v>10</v>
      </c>
      <c r="BL164" s="12">
        <v>35</v>
      </c>
      <c r="BM164" s="12">
        <v>10</v>
      </c>
      <c r="BO164" s="12">
        <v>87.3</v>
      </c>
      <c r="BQ164" s="12"/>
      <c r="BW164" s="39"/>
      <c r="BX164" s="12">
        <v>51</v>
      </c>
      <c r="BY164" s="12">
        <v>39</v>
      </c>
      <c r="BZ164" s="12">
        <v>33</v>
      </c>
      <c r="CA164" s="12">
        <v>6</v>
      </c>
      <c r="CB164" s="12">
        <v>1</v>
      </c>
      <c r="CC164" s="12">
        <v>8</v>
      </c>
      <c r="CD164" s="12">
        <v>33</v>
      </c>
      <c r="CE164" s="12">
        <v>10</v>
      </c>
      <c r="CG164" s="12">
        <v>79.099999999999994</v>
      </c>
      <c r="CI164" s="12"/>
      <c r="CJ164" s="12"/>
    </row>
    <row r="165" spans="1:91" x14ac:dyDescent="0.25">
      <c r="A165" s="20" t="s">
        <v>85</v>
      </c>
      <c r="B165" s="43">
        <v>44847</v>
      </c>
      <c r="C165" s="15">
        <v>1484</v>
      </c>
      <c r="D165" s="12">
        <f t="shared" si="112"/>
        <v>82.583333333333343</v>
      </c>
      <c r="E165" s="12">
        <f t="shared" si="113"/>
        <v>73</v>
      </c>
      <c r="F165" s="12">
        <f t="shared" si="114"/>
        <v>38.833333333333329</v>
      </c>
      <c r="G165" s="12">
        <f t="shared" si="115"/>
        <v>6.3333333333333339</v>
      </c>
      <c r="H165" s="12">
        <f t="shared" si="116"/>
        <v>2.25</v>
      </c>
      <c r="I165" s="12">
        <f t="shared" si="117"/>
        <v>11.5</v>
      </c>
      <c r="J165" s="12">
        <f t="shared" si="118"/>
        <v>63.25</v>
      </c>
      <c r="K165" s="12">
        <f t="shared" si="119"/>
        <v>10</v>
      </c>
      <c r="L165" s="12" t="e">
        <f t="shared" si="120"/>
        <v>#DIV/0!</v>
      </c>
      <c r="M165" s="12">
        <f t="shared" si="121"/>
        <v>66.600000000000009</v>
      </c>
      <c r="N165" s="12" t="e">
        <f t="shared" si="122"/>
        <v>#DIV/0!</v>
      </c>
      <c r="O165" s="12" t="e">
        <f t="shared" si="123"/>
        <v>#DIV/0!</v>
      </c>
      <c r="P165" s="12" t="e">
        <f t="shared" si="95"/>
        <v>#DIV/0!</v>
      </c>
      <c r="Q165" s="12" t="e">
        <f t="shared" si="96"/>
        <v>#DIV/0!</v>
      </c>
      <c r="R165" s="12" t="e">
        <f t="shared" si="97"/>
        <v>#DIV/0!</v>
      </c>
      <c r="S165" s="12" t="e">
        <f t="shared" si="98"/>
        <v>#DIV/0!</v>
      </c>
      <c r="T165" s="12" t="e">
        <f t="shared" si="99"/>
        <v>#DIV/0!</v>
      </c>
      <c r="U165" s="39"/>
      <c r="V165" s="12">
        <v>73.333333333333329</v>
      </c>
      <c r="W165" s="12">
        <v>53.333333333333336</v>
      </c>
      <c r="X165" s="12">
        <v>30.666666666666668</v>
      </c>
      <c r="Y165" s="12">
        <v>6.666666666666667</v>
      </c>
      <c r="Z165" s="12">
        <v>2.3333333333333335</v>
      </c>
      <c r="AA165" s="12">
        <v>16.333333333333332</v>
      </c>
      <c r="AB165" s="12">
        <v>61</v>
      </c>
      <c r="AC165" s="12">
        <v>10</v>
      </c>
      <c r="AE165" s="12">
        <v>73.7</v>
      </c>
      <c r="AI165" s="12"/>
      <c r="AJ165" s="12"/>
      <c r="AK165" s="12"/>
      <c r="AM165" s="39"/>
      <c r="AN165" s="12">
        <v>84.666666666666671</v>
      </c>
      <c r="AO165" s="12">
        <v>71</v>
      </c>
      <c r="AP165" s="12">
        <v>36.666666666666664</v>
      </c>
      <c r="AQ165" s="12">
        <v>6.666666666666667</v>
      </c>
      <c r="AR165" s="12">
        <v>2.6666666666666665</v>
      </c>
      <c r="AS165" s="12">
        <v>8.3333333333333339</v>
      </c>
      <c r="AT165" s="12">
        <v>65</v>
      </c>
      <c r="AU165" s="12">
        <v>10</v>
      </c>
      <c r="AW165" s="12">
        <v>52.6</v>
      </c>
      <c r="AY165" s="12"/>
      <c r="BA165" s="12"/>
      <c r="BB165" s="12"/>
      <c r="BC165" s="12"/>
      <c r="BE165" s="39"/>
      <c r="BF165" s="12">
        <v>80.666666666666671</v>
      </c>
      <c r="BG165" s="12">
        <v>76.666666666666671</v>
      </c>
      <c r="BH165" s="12">
        <v>45.333333333333336</v>
      </c>
      <c r="BI165" s="12">
        <v>6</v>
      </c>
      <c r="BJ165" s="12">
        <v>2</v>
      </c>
      <c r="BK165" s="12">
        <v>10</v>
      </c>
      <c r="BL165" s="12">
        <v>61</v>
      </c>
      <c r="BM165" s="12">
        <v>10</v>
      </c>
      <c r="BO165" s="12">
        <v>73.5</v>
      </c>
      <c r="BQ165" s="12"/>
      <c r="BW165" s="39"/>
      <c r="BX165" s="12">
        <v>91.666666666666671</v>
      </c>
      <c r="BY165" s="12">
        <v>91</v>
      </c>
      <c r="BZ165" s="12">
        <v>42.666666666666664</v>
      </c>
      <c r="CA165" s="12">
        <v>6</v>
      </c>
      <c r="CB165" s="12">
        <v>2</v>
      </c>
      <c r="CC165" s="12">
        <v>11.333333333333334</v>
      </c>
      <c r="CD165" s="12">
        <v>66</v>
      </c>
      <c r="CE165" s="12">
        <v>10</v>
      </c>
      <c r="CI165" s="12"/>
      <c r="CJ165" s="12"/>
    </row>
    <row r="166" spans="1:91" x14ac:dyDescent="0.25">
      <c r="A166" s="20" t="s">
        <v>85</v>
      </c>
      <c r="B166" s="43">
        <v>44862</v>
      </c>
      <c r="C166" s="15">
        <v>1775</v>
      </c>
      <c r="D166" s="12">
        <f t="shared" si="112"/>
        <v>100.49999999999999</v>
      </c>
      <c r="E166" s="12" t="e">
        <f t="shared" si="113"/>
        <v>#DIV/0!</v>
      </c>
      <c r="F166" s="12" t="e">
        <f t="shared" si="114"/>
        <v>#DIV/0!</v>
      </c>
      <c r="G166" s="12" t="e">
        <f t="shared" si="115"/>
        <v>#DIV/0!</v>
      </c>
      <c r="H166" s="12" t="e">
        <f t="shared" si="116"/>
        <v>#DIV/0!</v>
      </c>
      <c r="I166" s="12" t="e">
        <f t="shared" si="117"/>
        <v>#DIV/0!</v>
      </c>
      <c r="J166" s="12">
        <f t="shared" si="118"/>
        <v>75.5</v>
      </c>
      <c r="K166" s="12">
        <f t="shared" si="119"/>
        <v>10</v>
      </c>
      <c r="L166" s="12" t="e">
        <f t="shared" si="120"/>
        <v>#DIV/0!</v>
      </c>
      <c r="M166" s="12">
        <f t="shared" si="121"/>
        <v>55.300000000000004</v>
      </c>
      <c r="N166" s="12" t="e">
        <f t="shared" si="122"/>
        <v>#DIV/0!</v>
      </c>
      <c r="O166" s="12" t="e">
        <f t="shared" si="123"/>
        <v>#DIV/0!</v>
      </c>
      <c r="P166" s="12" t="e">
        <f t="shared" si="95"/>
        <v>#DIV/0!</v>
      </c>
      <c r="Q166" s="12" t="e">
        <f t="shared" si="96"/>
        <v>#DIV/0!</v>
      </c>
      <c r="R166" s="12" t="e">
        <f t="shared" si="97"/>
        <v>#DIV/0!</v>
      </c>
      <c r="S166" s="12" t="e">
        <f t="shared" si="98"/>
        <v>#DIV/0!</v>
      </c>
      <c r="T166" s="12" t="e">
        <f t="shared" si="99"/>
        <v>#DIV/0!</v>
      </c>
      <c r="U166" s="39"/>
      <c r="V166" s="12">
        <v>90</v>
      </c>
      <c r="AB166" s="12">
        <v>71</v>
      </c>
      <c r="AC166" s="12">
        <v>10</v>
      </c>
      <c r="AE166" s="12">
        <v>54.1</v>
      </c>
      <c r="AI166" s="12"/>
      <c r="AJ166" s="12"/>
      <c r="AK166" s="12"/>
      <c r="AM166" s="39"/>
      <c r="AN166" s="12">
        <v>97.333333333333329</v>
      </c>
      <c r="AT166" s="12">
        <v>77</v>
      </c>
      <c r="AU166" s="12">
        <v>10</v>
      </c>
      <c r="AW166" s="12">
        <v>54</v>
      </c>
      <c r="AY166" s="12"/>
      <c r="BA166" s="12"/>
      <c r="BB166" s="12"/>
      <c r="BC166" s="12"/>
      <c r="BE166" s="39"/>
      <c r="BF166" s="12">
        <v>113.33333333333333</v>
      </c>
      <c r="BL166" s="12">
        <v>71</v>
      </c>
      <c r="BM166" s="12">
        <v>10</v>
      </c>
      <c r="BO166" s="12">
        <v>54.2</v>
      </c>
      <c r="BQ166" s="12"/>
      <c r="BW166" s="39"/>
      <c r="BX166" s="12">
        <v>101.33333333333333</v>
      </c>
      <c r="CD166" s="12">
        <v>83</v>
      </c>
      <c r="CE166" s="12">
        <v>10</v>
      </c>
      <c r="CG166" s="12">
        <v>58.9</v>
      </c>
      <c r="CI166" s="12"/>
      <c r="CJ166" s="12"/>
    </row>
    <row r="167" spans="1:91" x14ac:dyDescent="0.25">
      <c r="A167" s="20" t="s">
        <v>85</v>
      </c>
      <c r="B167" s="43">
        <v>44876</v>
      </c>
      <c r="C167" s="15">
        <v>2016</v>
      </c>
      <c r="D167" s="12">
        <f t="shared" si="112"/>
        <v>94.75</v>
      </c>
      <c r="E167" s="12" t="e">
        <f t="shared" si="113"/>
        <v>#DIV/0!</v>
      </c>
      <c r="F167" s="12" t="e">
        <f t="shared" si="114"/>
        <v>#DIV/0!</v>
      </c>
      <c r="G167" s="12" t="e">
        <f t="shared" si="115"/>
        <v>#DIV/0!</v>
      </c>
      <c r="H167" s="12" t="e">
        <f t="shared" si="116"/>
        <v>#DIV/0!</v>
      </c>
      <c r="I167" s="12" t="e">
        <f t="shared" si="117"/>
        <v>#DIV/0!</v>
      </c>
      <c r="J167" s="12">
        <f t="shared" si="118"/>
        <v>86.25</v>
      </c>
      <c r="K167" s="12">
        <f t="shared" si="119"/>
        <v>10</v>
      </c>
      <c r="L167" s="12" t="e">
        <f t="shared" si="120"/>
        <v>#DIV/0!</v>
      </c>
      <c r="M167" s="12">
        <f t="shared" si="121"/>
        <v>30.833333333333332</v>
      </c>
      <c r="N167" s="12" t="e">
        <f t="shared" si="122"/>
        <v>#DIV/0!</v>
      </c>
      <c r="O167" s="12" t="e">
        <f t="shared" si="123"/>
        <v>#DIV/0!</v>
      </c>
      <c r="P167" s="12" t="e">
        <f t="shared" si="95"/>
        <v>#DIV/0!</v>
      </c>
      <c r="Q167" s="12" t="e">
        <f t="shared" si="96"/>
        <v>#DIV/0!</v>
      </c>
      <c r="R167" s="12" t="e">
        <f t="shared" si="97"/>
        <v>#DIV/0!</v>
      </c>
      <c r="S167" s="12" t="e">
        <f t="shared" si="98"/>
        <v>#DIV/0!</v>
      </c>
      <c r="T167" s="12" t="e">
        <f t="shared" si="99"/>
        <v>#DIV/0!</v>
      </c>
      <c r="U167" s="39"/>
      <c r="V167" s="12">
        <v>78.333333333333329</v>
      </c>
      <c r="AB167" s="12">
        <v>91</v>
      </c>
      <c r="AC167" s="12">
        <v>10</v>
      </c>
      <c r="AD167" s="12" t="s">
        <v>340</v>
      </c>
      <c r="AE167" s="12">
        <v>28.3</v>
      </c>
      <c r="AI167" s="12"/>
      <c r="AJ167" s="12"/>
      <c r="AK167" s="12"/>
      <c r="AM167" s="39"/>
      <c r="AN167" s="12">
        <v>100.66666666666667</v>
      </c>
      <c r="AT167" s="12">
        <v>85</v>
      </c>
      <c r="AU167" s="12">
        <v>10</v>
      </c>
      <c r="AW167" s="12">
        <v>25.1</v>
      </c>
      <c r="AY167" s="12"/>
      <c r="BA167" s="12"/>
      <c r="BB167" s="12"/>
      <c r="BC167" s="12"/>
      <c r="BE167" s="39"/>
      <c r="BF167" s="12">
        <v>100</v>
      </c>
      <c r="BL167" s="12">
        <v>85</v>
      </c>
      <c r="BM167" s="12">
        <v>10</v>
      </c>
      <c r="BO167" s="12">
        <v>39.1</v>
      </c>
      <c r="BQ167" s="12"/>
      <c r="BW167" s="39"/>
      <c r="BX167" s="12">
        <v>100</v>
      </c>
      <c r="CD167" s="12">
        <v>84</v>
      </c>
      <c r="CE167" s="12">
        <v>10</v>
      </c>
      <c r="CI167" s="12"/>
      <c r="CJ167" s="12"/>
    </row>
    <row r="168" spans="1:91" x14ac:dyDescent="0.25">
      <c r="A168" s="20" t="s">
        <v>85</v>
      </c>
      <c r="B168" s="43">
        <v>44890</v>
      </c>
      <c r="C168" s="15">
        <v>2297</v>
      </c>
      <c r="D168" s="12">
        <f t="shared" si="112"/>
        <v>79.777777777777771</v>
      </c>
      <c r="E168" s="12" t="e">
        <f t="shared" si="113"/>
        <v>#DIV/0!</v>
      </c>
      <c r="F168" s="12" t="e">
        <f t="shared" si="114"/>
        <v>#DIV/0!</v>
      </c>
      <c r="G168" s="12" t="e">
        <f t="shared" si="115"/>
        <v>#DIV/0!</v>
      </c>
      <c r="H168" s="12" t="e">
        <f t="shared" si="116"/>
        <v>#DIV/0!</v>
      </c>
      <c r="I168" s="12" t="e">
        <f t="shared" si="117"/>
        <v>#DIV/0!</v>
      </c>
      <c r="J168" s="12">
        <f t="shared" si="118"/>
        <v>90.75</v>
      </c>
      <c r="K168" s="12" t="e">
        <f t="shared" si="119"/>
        <v>#DIV/0!</v>
      </c>
      <c r="L168" s="12" t="e">
        <f t="shared" si="120"/>
        <v>#DIV/0!</v>
      </c>
      <c r="M168" s="12">
        <f t="shared" si="121"/>
        <v>3.0249999999999999</v>
      </c>
      <c r="N168" s="12" t="e">
        <f t="shared" si="122"/>
        <v>#DIV/0!</v>
      </c>
      <c r="O168" s="12" t="e">
        <f t="shared" si="123"/>
        <v>#DIV/0!</v>
      </c>
      <c r="P168" s="12" t="e">
        <f t="shared" si="95"/>
        <v>#DIV/0!</v>
      </c>
      <c r="Q168" s="12" t="e">
        <f t="shared" si="96"/>
        <v>#DIV/0!</v>
      </c>
      <c r="R168" s="12" t="e">
        <f t="shared" si="97"/>
        <v>#DIV/0!</v>
      </c>
      <c r="S168" s="12" t="e">
        <f t="shared" si="98"/>
        <v>#DIV/0!</v>
      </c>
      <c r="T168" s="12" t="e">
        <f t="shared" si="99"/>
        <v>#DIV/0!</v>
      </c>
      <c r="U168" s="39"/>
      <c r="V168" s="12">
        <v>69.333333333333329</v>
      </c>
      <c r="AB168" s="12">
        <v>92</v>
      </c>
      <c r="AE168" s="12">
        <v>0.4</v>
      </c>
      <c r="AI168" s="12"/>
      <c r="AJ168" s="12"/>
      <c r="AK168" s="12"/>
      <c r="AM168" s="39"/>
      <c r="AT168" s="12">
        <v>92</v>
      </c>
      <c r="AW168" s="12">
        <v>9.4</v>
      </c>
      <c r="AY168" s="12"/>
      <c r="BA168" s="12"/>
      <c r="BB168" s="12"/>
      <c r="BC168" s="12"/>
      <c r="BE168" s="39"/>
      <c r="BF168" s="12">
        <v>83.333333333333329</v>
      </c>
      <c r="BL168" s="12">
        <v>89</v>
      </c>
      <c r="BO168" s="12">
        <v>1.7</v>
      </c>
      <c r="BQ168" s="12"/>
      <c r="BW168" s="39"/>
      <c r="BX168" s="12">
        <v>86.666666666666671</v>
      </c>
      <c r="CD168" s="12">
        <v>90</v>
      </c>
      <c r="CG168" s="12">
        <v>0.6</v>
      </c>
      <c r="CI168" s="12"/>
      <c r="CJ168" s="12"/>
    </row>
    <row r="169" spans="1:91" x14ac:dyDescent="0.25">
      <c r="A169" s="20" t="s">
        <v>85</v>
      </c>
      <c r="B169" s="43">
        <v>44898</v>
      </c>
      <c r="C169" s="15">
        <v>2575</v>
      </c>
      <c r="D169" s="12" t="e">
        <f t="shared" si="112"/>
        <v>#DIV/0!</v>
      </c>
      <c r="E169" s="12" t="e">
        <f t="shared" si="113"/>
        <v>#DIV/0!</v>
      </c>
      <c r="F169" s="12" t="e">
        <f t="shared" si="114"/>
        <v>#DIV/0!</v>
      </c>
      <c r="G169" s="12" t="e">
        <f t="shared" si="115"/>
        <v>#DIV/0!</v>
      </c>
      <c r="H169" s="12" t="e">
        <f t="shared" si="116"/>
        <v>#DIV/0!</v>
      </c>
      <c r="I169" s="12" t="e">
        <f t="shared" si="117"/>
        <v>#DIV/0!</v>
      </c>
      <c r="J169" s="12" t="e">
        <f t="shared" si="118"/>
        <v>#DIV/0!</v>
      </c>
      <c r="K169" s="12" t="e">
        <f t="shared" si="119"/>
        <v>#DIV/0!</v>
      </c>
      <c r="L169" s="12" t="e">
        <f t="shared" si="120"/>
        <v>#DIV/0!</v>
      </c>
      <c r="M169" s="12" t="e">
        <f t="shared" si="121"/>
        <v>#DIV/0!</v>
      </c>
      <c r="N169" s="12">
        <f t="shared" si="122"/>
        <v>180.75</v>
      </c>
      <c r="O169" s="12">
        <f t="shared" si="123"/>
        <v>83.317499999999995</v>
      </c>
      <c r="P169" s="12">
        <f t="shared" si="95"/>
        <v>37</v>
      </c>
      <c r="Q169" s="12">
        <f t="shared" si="96"/>
        <v>111.00271668823524</v>
      </c>
      <c r="R169" s="12">
        <f t="shared" si="97"/>
        <v>45.307445326895049</v>
      </c>
      <c r="S169" s="12">
        <f t="shared" si="98"/>
        <v>24.366163631897518</v>
      </c>
      <c r="T169" s="12" t="e">
        <f t="shared" si="99"/>
        <v>#DIV/0!</v>
      </c>
      <c r="U169" s="39"/>
      <c r="AF169" s="12">
        <v>138</v>
      </c>
      <c r="AG169" s="12">
        <v>68.11</v>
      </c>
      <c r="AH169" s="12">
        <v>39</v>
      </c>
      <c r="AI169" s="12">
        <v>95.935135135135127</v>
      </c>
      <c r="AJ169" s="12">
        <v>34.735135135135138</v>
      </c>
      <c r="AK169" s="12">
        <v>7.236486486486486</v>
      </c>
      <c r="AM169" s="39"/>
      <c r="AX169" s="12">
        <v>257</v>
      </c>
      <c r="AY169" s="12">
        <v>126.92</v>
      </c>
      <c r="AZ169" s="12">
        <v>38.6</v>
      </c>
      <c r="BA169" s="12">
        <v>164.27894736842106</v>
      </c>
      <c r="BB169" s="12">
        <v>64.65789473684211</v>
      </c>
      <c r="BC169" s="12">
        <v>27.778947368421054</v>
      </c>
      <c r="BE169" s="39"/>
      <c r="BP169" s="12">
        <v>177</v>
      </c>
      <c r="BQ169" s="12">
        <v>72.86</v>
      </c>
      <c r="BR169" s="12">
        <v>34.799999999999997</v>
      </c>
      <c r="BS169" s="12">
        <v>96.315652173913051</v>
      </c>
      <c r="BT169" s="12">
        <v>44.478260869565219</v>
      </c>
      <c r="BU169" s="12">
        <v>35.986956521739131</v>
      </c>
      <c r="BW169" s="39"/>
      <c r="CH169" s="12">
        <v>151</v>
      </c>
      <c r="CI169" s="12">
        <v>65.38</v>
      </c>
      <c r="CJ169" s="12">
        <v>35.6</v>
      </c>
      <c r="CK169">
        <v>87.481132075471706</v>
      </c>
      <c r="CL169">
        <v>37.358490566037737</v>
      </c>
      <c r="CM169">
        <v>26.462264150943398</v>
      </c>
    </row>
    <row r="170" spans="1:91" x14ac:dyDescent="0.25">
      <c r="A170" s="20" t="s">
        <v>85</v>
      </c>
      <c r="B170" s="43">
        <v>45075</v>
      </c>
      <c r="C170" s="15">
        <v>680</v>
      </c>
      <c r="D170" s="12">
        <f t="shared" si="112"/>
        <v>3.5</v>
      </c>
      <c r="E170" s="12" t="e">
        <f t="shared" si="113"/>
        <v>#DIV/0!</v>
      </c>
      <c r="F170" s="12" t="e">
        <f t="shared" si="114"/>
        <v>#DIV/0!</v>
      </c>
      <c r="G170" s="12" t="e">
        <f t="shared" si="115"/>
        <v>#DIV/0!</v>
      </c>
      <c r="H170" s="12" t="e">
        <f t="shared" si="116"/>
        <v>#DIV/0!</v>
      </c>
      <c r="I170" s="12">
        <f t="shared" si="117"/>
        <v>1.25</v>
      </c>
      <c r="J170" s="12">
        <f t="shared" si="118"/>
        <v>13.5</v>
      </c>
      <c r="K170" s="12">
        <f t="shared" si="119"/>
        <v>7.25</v>
      </c>
      <c r="L170" s="12" t="e">
        <f t="shared" si="120"/>
        <v>#DIV/0!</v>
      </c>
      <c r="M170" s="12" t="e">
        <f t="shared" si="121"/>
        <v>#DIV/0!</v>
      </c>
      <c r="N170" s="12" t="e">
        <f t="shared" si="122"/>
        <v>#DIV/0!</v>
      </c>
      <c r="O170" s="12" t="e">
        <f t="shared" si="123"/>
        <v>#DIV/0!</v>
      </c>
      <c r="P170" s="12" t="e">
        <f t="shared" si="95"/>
        <v>#DIV/0!</v>
      </c>
      <c r="Q170" s="12" t="e">
        <f t="shared" si="96"/>
        <v>#DIV/0!</v>
      </c>
      <c r="R170" s="12" t="e">
        <f t="shared" si="97"/>
        <v>#DIV/0!</v>
      </c>
      <c r="S170" s="12" t="e">
        <f t="shared" si="98"/>
        <v>#DIV/0!</v>
      </c>
      <c r="T170" s="12" t="e">
        <f t="shared" si="99"/>
        <v>#DIV/0!</v>
      </c>
      <c r="U170" s="39"/>
      <c r="V170" s="12">
        <v>1</v>
      </c>
      <c r="AA170" s="12">
        <v>1</v>
      </c>
      <c r="AB170" s="12">
        <v>11</v>
      </c>
      <c r="AC170" s="12">
        <v>5</v>
      </c>
      <c r="AI170" s="12"/>
      <c r="AJ170" s="12"/>
      <c r="AK170" s="12"/>
      <c r="AM170" s="39"/>
      <c r="AN170" s="12">
        <v>2</v>
      </c>
      <c r="AS170" s="12">
        <v>2</v>
      </c>
      <c r="AT170" s="12">
        <v>11</v>
      </c>
      <c r="AU170" s="12">
        <v>4</v>
      </c>
      <c r="AY170" s="12"/>
      <c r="BA170" s="12"/>
      <c r="BB170" s="12"/>
      <c r="BC170" s="12"/>
      <c r="BE170" s="39"/>
      <c r="BF170" s="12">
        <v>7</v>
      </c>
      <c r="BK170" s="12">
        <v>1</v>
      </c>
      <c r="BL170" s="12">
        <v>21</v>
      </c>
      <c r="BM170" s="12">
        <v>4</v>
      </c>
      <c r="BQ170" s="12"/>
      <c r="BW170" s="39"/>
      <c r="BX170" s="12">
        <v>4</v>
      </c>
      <c r="CC170" s="12">
        <v>1</v>
      </c>
      <c r="CD170" s="12">
        <v>11</v>
      </c>
      <c r="CE170" s="12">
        <v>16</v>
      </c>
      <c r="CI170" s="12"/>
      <c r="CJ170" s="12"/>
    </row>
    <row r="171" spans="1:91" x14ac:dyDescent="0.25">
      <c r="A171" s="20" t="s">
        <v>85</v>
      </c>
      <c r="B171" s="43">
        <v>45104</v>
      </c>
      <c r="C171" s="15">
        <v>1059</v>
      </c>
      <c r="D171" s="12">
        <f t="shared" si="112"/>
        <v>8.25</v>
      </c>
      <c r="E171" s="12" t="e">
        <f t="shared" si="113"/>
        <v>#DIV/0!</v>
      </c>
      <c r="F171" s="12" t="e">
        <f t="shared" si="114"/>
        <v>#DIV/0!</v>
      </c>
      <c r="G171" s="12" t="e">
        <f t="shared" si="115"/>
        <v>#DIV/0!</v>
      </c>
      <c r="H171" s="12" t="e">
        <f t="shared" si="116"/>
        <v>#DIV/0!</v>
      </c>
      <c r="I171" s="12">
        <f t="shared" si="117"/>
        <v>5.5</v>
      </c>
      <c r="J171" s="12">
        <f t="shared" si="118"/>
        <v>23.25</v>
      </c>
      <c r="K171" s="12">
        <f t="shared" si="119"/>
        <v>5</v>
      </c>
      <c r="L171" s="12" t="e">
        <f t="shared" si="120"/>
        <v>#DIV/0!</v>
      </c>
      <c r="M171" s="12" t="e">
        <f t="shared" si="121"/>
        <v>#DIV/0!</v>
      </c>
      <c r="N171" s="12" t="e">
        <f t="shared" si="122"/>
        <v>#DIV/0!</v>
      </c>
      <c r="O171" s="12" t="e">
        <f t="shared" si="123"/>
        <v>#DIV/0!</v>
      </c>
      <c r="P171" s="12" t="e">
        <f t="shared" si="95"/>
        <v>#DIV/0!</v>
      </c>
      <c r="Q171" s="12" t="e">
        <f t="shared" si="96"/>
        <v>#DIV/0!</v>
      </c>
      <c r="R171" s="12" t="e">
        <f t="shared" si="97"/>
        <v>#DIV/0!</v>
      </c>
      <c r="S171" s="12" t="e">
        <f t="shared" si="98"/>
        <v>#DIV/0!</v>
      </c>
      <c r="T171" s="12" t="e">
        <f t="shared" si="99"/>
        <v>#DIV/0!</v>
      </c>
      <c r="U171" s="39"/>
      <c r="V171" s="12">
        <v>8</v>
      </c>
      <c r="AA171" s="12">
        <v>4</v>
      </c>
      <c r="AB171" s="12">
        <v>24</v>
      </c>
      <c r="AC171" s="12">
        <v>3</v>
      </c>
      <c r="AI171" s="12"/>
      <c r="AJ171" s="12"/>
      <c r="AK171" s="12"/>
      <c r="AM171" s="39"/>
      <c r="AN171" s="12">
        <v>7</v>
      </c>
      <c r="AS171" s="12">
        <v>9</v>
      </c>
      <c r="AT171" s="12">
        <v>23</v>
      </c>
      <c r="AU171" s="12">
        <v>4</v>
      </c>
      <c r="AY171" s="12"/>
      <c r="BA171" s="12"/>
      <c r="BB171" s="12"/>
      <c r="BC171" s="12"/>
      <c r="BE171" s="39"/>
      <c r="BF171" s="12">
        <v>10</v>
      </c>
      <c r="BK171" s="12">
        <v>5</v>
      </c>
      <c r="BL171" s="12">
        <v>25</v>
      </c>
      <c r="BM171" s="12">
        <v>3</v>
      </c>
      <c r="BQ171" s="12"/>
      <c r="BW171" s="39"/>
      <c r="BX171" s="12">
        <v>8</v>
      </c>
      <c r="CC171" s="12">
        <v>4</v>
      </c>
      <c r="CD171" s="12">
        <v>21</v>
      </c>
      <c r="CE171" s="12">
        <v>10</v>
      </c>
      <c r="CI171" s="12"/>
      <c r="CJ171" s="12"/>
    </row>
    <row r="172" spans="1:91" x14ac:dyDescent="0.25">
      <c r="A172" s="20" t="s">
        <v>85</v>
      </c>
      <c r="B172" s="43">
        <v>45124</v>
      </c>
      <c r="C172" s="15">
        <v>1303</v>
      </c>
      <c r="D172" s="12">
        <f t="shared" si="112"/>
        <v>14.75</v>
      </c>
      <c r="E172" s="12" t="e">
        <f t="shared" si="113"/>
        <v>#DIV/0!</v>
      </c>
      <c r="F172" s="12" t="e">
        <f t="shared" si="114"/>
        <v>#DIV/0!</v>
      </c>
      <c r="G172" s="12" t="e">
        <f t="shared" si="115"/>
        <v>#DIV/0!</v>
      </c>
      <c r="H172" s="12" t="e">
        <f t="shared" si="116"/>
        <v>#DIV/0!</v>
      </c>
      <c r="I172" s="12">
        <f t="shared" si="117"/>
        <v>13.25</v>
      </c>
      <c r="J172" s="12">
        <f t="shared" si="118"/>
        <v>27.25</v>
      </c>
      <c r="K172" s="12">
        <f t="shared" si="119"/>
        <v>4.75</v>
      </c>
      <c r="L172" s="12" t="e">
        <f t="shared" si="120"/>
        <v>#DIV/0!</v>
      </c>
      <c r="M172" s="12" t="e">
        <f t="shared" si="121"/>
        <v>#DIV/0!</v>
      </c>
      <c r="N172" s="12" t="e">
        <f t="shared" si="122"/>
        <v>#DIV/0!</v>
      </c>
      <c r="O172" s="12" t="e">
        <f t="shared" si="123"/>
        <v>#DIV/0!</v>
      </c>
      <c r="P172" s="12" t="e">
        <f t="shared" si="95"/>
        <v>#DIV/0!</v>
      </c>
      <c r="Q172" s="12" t="e">
        <f t="shared" si="96"/>
        <v>#DIV/0!</v>
      </c>
      <c r="R172" s="12" t="e">
        <f t="shared" si="97"/>
        <v>#DIV/0!</v>
      </c>
      <c r="S172" s="12" t="e">
        <f t="shared" si="98"/>
        <v>#DIV/0!</v>
      </c>
      <c r="T172" s="12" t="e">
        <f t="shared" si="99"/>
        <v>#DIV/0!</v>
      </c>
      <c r="U172" s="39"/>
      <c r="V172" s="12">
        <v>12</v>
      </c>
      <c r="AA172" s="12">
        <v>10</v>
      </c>
      <c r="AB172" s="12">
        <v>29</v>
      </c>
      <c r="AC172" s="12">
        <v>3</v>
      </c>
      <c r="AI172" s="12"/>
      <c r="AJ172" s="12"/>
      <c r="AK172" s="12"/>
      <c r="AM172" s="39"/>
      <c r="AN172" s="12">
        <v>18</v>
      </c>
      <c r="AS172" s="12">
        <v>20</v>
      </c>
      <c r="AT172" s="12">
        <v>25</v>
      </c>
      <c r="AU172" s="12">
        <v>2</v>
      </c>
      <c r="AY172" s="12"/>
      <c r="BA172" s="12"/>
      <c r="BB172" s="12"/>
      <c r="BC172" s="12"/>
      <c r="BE172" s="39"/>
      <c r="BF172" s="12">
        <v>16</v>
      </c>
      <c r="BK172" s="12">
        <v>14</v>
      </c>
      <c r="BL172" s="12">
        <v>29</v>
      </c>
      <c r="BM172" s="12">
        <v>3</v>
      </c>
      <c r="BQ172" s="12"/>
      <c r="BW172" s="39"/>
      <c r="BX172" s="12">
        <v>13</v>
      </c>
      <c r="CC172" s="12">
        <v>9</v>
      </c>
      <c r="CD172" s="12">
        <v>26</v>
      </c>
      <c r="CE172" s="12">
        <v>11</v>
      </c>
      <c r="CI172" s="12"/>
      <c r="CJ172" s="12"/>
    </row>
    <row r="173" spans="1:91" x14ac:dyDescent="0.25">
      <c r="A173" s="20" t="s">
        <v>85</v>
      </c>
      <c r="B173" s="43">
        <v>45151</v>
      </c>
      <c r="C173" s="15">
        <v>1603</v>
      </c>
      <c r="D173" s="12">
        <f t="shared" si="112"/>
        <v>26.75</v>
      </c>
      <c r="E173" s="12" t="e">
        <f t="shared" si="113"/>
        <v>#DIV/0!</v>
      </c>
      <c r="F173" s="12" t="e">
        <f t="shared" si="114"/>
        <v>#DIV/0!</v>
      </c>
      <c r="G173" s="12" t="e">
        <f t="shared" si="115"/>
        <v>#DIV/0!</v>
      </c>
      <c r="H173" s="12" t="e">
        <f t="shared" si="116"/>
        <v>#DIV/0!</v>
      </c>
      <c r="I173" s="12">
        <f t="shared" si="117"/>
        <v>18.5</v>
      </c>
      <c r="J173" s="12">
        <f t="shared" si="118"/>
        <v>28.5</v>
      </c>
      <c r="K173" s="12" t="e">
        <f t="shared" si="119"/>
        <v>#DIV/0!</v>
      </c>
      <c r="L173" s="12" t="e">
        <f t="shared" si="120"/>
        <v>#DIV/0!</v>
      </c>
      <c r="M173" s="12" t="e">
        <f t="shared" si="121"/>
        <v>#DIV/0!</v>
      </c>
      <c r="N173" s="12" t="e">
        <f t="shared" si="122"/>
        <v>#DIV/0!</v>
      </c>
      <c r="O173" s="12" t="e">
        <f t="shared" si="123"/>
        <v>#DIV/0!</v>
      </c>
      <c r="P173" s="12" t="e">
        <f t="shared" si="95"/>
        <v>#DIV/0!</v>
      </c>
      <c r="Q173" s="12" t="e">
        <f t="shared" si="96"/>
        <v>#DIV/0!</v>
      </c>
      <c r="R173" s="12" t="e">
        <f t="shared" si="97"/>
        <v>#DIV/0!</v>
      </c>
      <c r="S173" s="12" t="e">
        <f t="shared" si="98"/>
        <v>#DIV/0!</v>
      </c>
      <c r="T173" s="12" t="e">
        <f t="shared" si="99"/>
        <v>#DIV/0!</v>
      </c>
      <c r="U173" s="39"/>
      <c r="V173" s="12">
        <v>27</v>
      </c>
      <c r="AA173" s="12">
        <v>17</v>
      </c>
      <c r="AB173" s="12">
        <v>29</v>
      </c>
      <c r="AI173" s="12"/>
      <c r="AJ173" s="12"/>
      <c r="AK173" s="12"/>
      <c r="AM173" s="39"/>
      <c r="AN173" s="12">
        <v>20</v>
      </c>
      <c r="AS173" s="12">
        <v>20</v>
      </c>
      <c r="AT173" s="12">
        <v>27</v>
      </c>
      <c r="AY173" s="12"/>
      <c r="BA173" s="12"/>
      <c r="BB173" s="12"/>
      <c r="BC173" s="12"/>
      <c r="BE173" s="39"/>
      <c r="BF173" s="12">
        <v>25</v>
      </c>
      <c r="BK173" s="12">
        <v>22</v>
      </c>
      <c r="BL173" s="12">
        <v>29</v>
      </c>
      <c r="BQ173" s="12"/>
      <c r="BW173" s="39"/>
      <c r="BX173" s="12">
        <v>35</v>
      </c>
      <c r="CC173" s="12">
        <v>15</v>
      </c>
      <c r="CD173" s="12">
        <v>29</v>
      </c>
      <c r="CI173" s="12"/>
      <c r="CJ173" s="12"/>
    </row>
    <row r="174" spans="1:91" x14ac:dyDescent="0.25">
      <c r="A174" s="20" t="s">
        <v>85</v>
      </c>
      <c r="B174" s="43">
        <v>45180</v>
      </c>
      <c r="C174" s="15">
        <v>1960</v>
      </c>
      <c r="D174" s="12">
        <f t="shared" si="112"/>
        <v>51.75</v>
      </c>
      <c r="E174" s="12" t="e">
        <f t="shared" si="113"/>
        <v>#DIV/0!</v>
      </c>
      <c r="F174" s="12" t="e">
        <f t="shared" si="114"/>
        <v>#DIV/0!</v>
      </c>
      <c r="G174" s="12" t="e">
        <f t="shared" si="115"/>
        <v>#DIV/0!</v>
      </c>
      <c r="H174" s="12" t="e">
        <f t="shared" si="116"/>
        <v>#DIV/0!</v>
      </c>
      <c r="I174" s="12">
        <f t="shared" si="117"/>
        <v>11</v>
      </c>
      <c r="J174" s="12">
        <f t="shared" si="118"/>
        <v>58.25</v>
      </c>
      <c r="K174" s="12" t="e">
        <f t="shared" si="119"/>
        <v>#DIV/0!</v>
      </c>
      <c r="L174" s="12" t="e">
        <f t="shared" si="120"/>
        <v>#DIV/0!</v>
      </c>
      <c r="M174" s="12" t="e">
        <f t="shared" si="121"/>
        <v>#DIV/0!</v>
      </c>
      <c r="N174" s="12" t="e">
        <f t="shared" si="122"/>
        <v>#DIV/0!</v>
      </c>
      <c r="O174" s="12" t="e">
        <f t="shared" si="123"/>
        <v>#DIV/0!</v>
      </c>
      <c r="P174" s="12" t="e">
        <f t="shared" si="95"/>
        <v>#DIV/0!</v>
      </c>
      <c r="Q174" s="12" t="e">
        <f t="shared" si="96"/>
        <v>#DIV/0!</v>
      </c>
      <c r="R174" s="12" t="e">
        <f t="shared" si="97"/>
        <v>#DIV/0!</v>
      </c>
      <c r="S174" s="12" t="e">
        <f t="shared" si="98"/>
        <v>#DIV/0!</v>
      </c>
      <c r="T174" s="12" t="e">
        <f t="shared" si="99"/>
        <v>#DIV/0!</v>
      </c>
      <c r="U174" s="39"/>
      <c r="V174" s="12">
        <v>60</v>
      </c>
      <c r="AA174" s="12">
        <v>9</v>
      </c>
      <c r="AB174" s="12">
        <v>47</v>
      </c>
      <c r="AI174" s="12"/>
      <c r="AJ174" s="12"/>
      <c r="AK174" s="12"/>
      <c r="AM174" s="39"/>
      <c r="AN174" s="12">
        <v>30</v>
      </c>
      <c r="AS174" s="12">
        <v>15</v>
      </c>
      <c r="AT174" s="12">
        <v>58</v>
      </c>
      <c r="AY174" s="12"/>
      <c r="BA174" s="12"/>
      <c r="BB174" s="12"/>
      <c r="BC174" s="12"/>
      <c r="BE174" s="39"/>
      <c r="BF174" s="12">
        <v>60</v>
      </c>
      <c r="BK174" s="12">
        <v>12</v>
      </c>
      <c r="BL174" s="12">
        <v>72</v>
      </c>
      <c r="BQ174" s="12"/>
      <c r="BW174" s="39"/>
      <c r="BX174" s="12">
        <v>57</v>
      </c>
      <c r="CC174" s="12">
        <v>8</v>
      </c>
      <c r="CD174" s="12">
        <v>56</v>
      </c>
      <c r="CI174" s="12"/>
      <c r="CJ174" s="12"/>
    </row>
    <row r="175" spans="1:91" x14ac:dyDescent="0.25">
      <c r="A175" s="20" t="s">
        <v>85</v>
      </c>
      <c r="B175" s="43">
        <v>45202</v>
      </c>
      <c r="C175" s="15">
        <v>2283</v>
      </c>
      <c r="D175" s="12">
        <f t="shared" si="112"/>
        <v>40</v>
      </c>
      <c r="E175" s="12" t="e">
        <f t="shared" si="113"/>
        <v>#DIV/0!</v>
      </c>
      <c r="F175" s="12" t="e">
        <f t="shared" si="114"/>
        <v>#DIV/0!</v>
      </c>
      <c r="G175" s="12" t="e">
        <f t="shared" si="115"/>
        <v>#DIV/0!</v>
      </c>
      <c r="H175" s="12" t="e">
        <f t="shared" si="116"/>
        <v>#DIV/0!</v>
      </c>
      <c r="I175" s="12">
        <f t="shared" si="117"/>
        <v>12.25</v>
      </c>
      <c r="J175" s="12">
        <f t="shared" si="118"/>
        <v>85.5</v>
      </c>
      <c r="K175" s="12" t="e">
        <f t="shared" si="119"/>
        <v>#DIV/0!</v>
      </c>
      <c r="L175" s="12" t="e">
        <f t="shared" si="120"/>
        <v>#DIV/0!</v>
      </c>
      <c r="M175" s="12" t="e">
        <f t="shared" si="121"/>
        <v>#DIV/0!</v>
      </c>
      <c r="N175" s="12" t="e">
        <f t="shared" si="122"/>
        <v>#DIV/0!</v>
      </c>
      <c r="O175" s="12" t="e">
        <f t="shared" si="123"/>
        <v>#DIV/0!</v>
      </c>
      <c r="P175" s="12" t="e">
        <f t="shared" si="95"/>
        <v>#DIV/0!</v>
      </c>
      <c r="Q175" s="12" t="e">
        <f t="shared" si="96"/>
        <v>#DIV/0!</v>
      </c>
      <c r="R175" s="12" t="e">
        <f t="shared" si="97"/>
        <v>#DIV/0!</v>
      </c>
      <c r="S175" s="12" t="e">
        <f t="shared" si="98"/>
        <v>#DIV/0!</v>
      </c>
      <c r="T175" s="12" t="e">
        <f t="shared" si="99"/>
        <v>#DIV/0!</v>
      </c>
      <c r="U175" s="39"/>
      <c r="V175" s="12">
        <v>40</v>
      </c>
      <c r="AA175" s="12">
        <v>12</v>
      </c>
      <c r="AB175" s="12">
        <v>87</v>
      </c>
      <c r="AI175" s="12"/>
      <c r="AJ175" s="12"/>
      <c r="AK175" s="12"/>
      <c r="AM175" s="39"/>
      <c r="AN175" s="12">
        <v>30</v>
      </c>
      <c r="AS175" s="12">
        <v>14</v>
      </c>
      <c r="AT175" s="12">
        <v>85</v>
      </c>
      <c r="AY175" s="12"/>
      <c r="BA175" s="12"/>
      <c r="BB175" s="12"/>
      <c r="BC175" s="12"/>
      <c r="BE175" s="39"/>
      <c r="BF175" s="12">
        <v>43</v>
      </c>
      <c r="BK175" s="12">
        <v>12</v>
      </c>
      <c r="BL175" s="12">
        <v>85</v>
      </c>
      <c r="BQ175" s="12"/>
      <c r="BW175" s="39"/>
      <c r="BX175" s="12">
        <v>47</v>
      </c>
      <c r="CC175" s="12">
        <v>11</v>
      </c>
      <c r="CD175" s="12">
        <v>85</v>
      </c>
      <c r="CI175" s="12"/>
      <c r="CJ175" s="12"/>
    </row>
    <row r="176" spans="1:91" x14ac:dyDescent="0.25">
      <c r="A176" s="20" t="s">
        <v>85</v>
      </c>
      <c r="B176" s="43">
        <v>45215</v>
      </c>
      <c r="C176" s="15">
        <v>2490</v>
      </c>
      <c r="D176" s="12">
        <f t="shared" si="112"/>
        <v>40</v>
      </c>
      <c r="E176" s="12" t="e">
        <f t="shared" si="113"/>
        <v>#DIV/0!</v>
      </c>
      <c r="F176" s="12" t="e">
        <f t="shared" si="114"/>
        <v>#DIV/0!</v>
      </c>
      <c r="G176" s="12" t="e">
        <f t="shared" si="115"/>
        <v>#DIV/0!</v>
      </c>
      <c r="H176" s="12" t="e">
        <f t="shared" si="116"/>
        <v>#DIV/0!</v>
      </c>
      <c r="I176" s="12">
        <f t="shared" si="117"/>
        <v>11.25</v>
      </c>
      <c r="J176" s="12">
        <f t="shared" si="118"/>
        <v>91</v>
      </c>
      <c r="K176" s="12">
        <f t="shared" si="119"/>
        <v>4.25</v>
      </c>
      <c r="L176" s="12" t="e">
        <f t="shared" si="120"/>
        <v>#DIV/0!</v>
      </c>
      <c r="M176" s="12" t="e">
        <f t="shared" si="121"/>
        <v>#DIV/0!</v>
      </c>
      <c r="N176" s="12">
        <f t="shared" si="122"/>
        <v>43.887500000000003</v>
      </c>
      <c r="O176" s="12">
        <f t="shared" si="123"/>
        <v>0.13750000000000001</v>
      </c>
      <c r="P176" s="12">
        <f t="shared" si="95"/>
        <v>23.504273504273502</v>
      </c>
      <c r="Q176" s="12">
        <f t="shared" si="96"/>
        <v>13.137500000000001</v>
      </c>
      <c r="R176" s="12" t="e">
        <f t="shared" si="97"/>
        <v>#DIV/0!</v>
      </c>
      <c r="S176" s="12" t="e">
        <f t="shared" si="98"/>
        <v>#DIV/0!</v>
      </c>
      <c r="T176" s="12" t="e">
        <f t="shared" si="99"/>
        <v>#DIV/0!</v>
      </c>
      <c r="U176" s="39"/>
      <c r="V176" s="12">
        <v>40</v>
      </c>
      <c r="AA176" s="12">
        <v>9</v>
      </c>
      <c r="AB176" s="12">
        <v>91</v>
      </c>
      <c r="AC176" s="12">
        <v>4</v>
      </c>
      <c r="AF176" s="12">
        <v>20.02</v>
      </c>
      <c r="AG176" s="12">
        <v>0.02</v>
      </c>
      <c r="AH176" s="12">
        <v>10</v>
      </c>
      <c r="AI176" s="12">
        <v>3.02</v>
      </c>
      <c r="AJ176" s="12"/>
      <c r="AK176" s="12"/>
      <c r="AM176" s="39"/>
      <c r="AN176" s="12">
        <v>37</v>
      </c>
      <c r="AS176" s="12">
        <v>6</v>
      </c>
      <c r="AT176" s="12">
        <v>91</v>
      </c>
      <c r="AU176" s="12">
        <v>7</v>
      </c>
      <c r="AX176" s="12">
        <v>58.22</v>
      </c>
      <c r="AY176" s="12">
        <v>0.22</v>
      </c>
      <c r="AZ176" s="12">
        <v>36.666666666666664</v>
      </c>
      <c r="BA176" s="12">
        <v>15.22</v>
      </c>
      <c r="BB176" s="12"/>
      <c r="BC176" s="12"/>
      <c r="BE176" s="39"/>
      <c r="BF176" s="12">
        <v>33</v>
      </c>
      <c r="BK176" s="12">
        <v>18</v>
      </c>
      <c r="BL176" s="12">
        <v>91</v>
      </c>
      <c r="BM176" s="12">
        <v>3</v>
      </c>
      <c r="BP176" s="12">
        <v>31.31</v>
      </c>
      <c r="BQ176" s="12">
        <v>0.31</v>
      </c>
      <c r="BR176" s="12">
        <v>23.846153846153847</v>
      </c>
      <c r="BS176" s="12">
        <v>10.31</v>
      </c>
      <c r="BW176" s="39"/>
      <c r="BX176" s="12">
        <v>50</v>
      </c>
      <c r="CC176" s="12">
        <v>12</v>
      </c>
      <c r="CD176" s="12">
        <v>91</v>
      </c>
      <c r="CE176" s="12">
        <v>3</v>
      </c>
      <c r="CH176" s="12">
        <v>66</v>
      </c>
      <c r="CI176" s="12">
        <v>0</v>
      </c>
      <c r="CJ176" s="12"/>
      <c r="CK176">
        <v>24</v>
      </c>
    </row>
    <row r="177" spans="1:20" x14ac:dyDescent="0.25">
      <c r="A177" s="20" t="s">
        <v>85</v>
      </c>
      <c r="D177" s="12" t="e">
        <f t="shared" ref="D177" si="124">AVERAGE(T177,AL177,AZ177,BR177)</f>
        <v>#DIV/0!</v>
      </c>
      <c r="E177" s="12" t="e">
        <f t="shared" ref="E177" si="125">AVERAGE(U177,AM177,BE177,BW177)</f>
        <v>#DIV/0!</v>
      </c>
      <c r="F177" s="12" t="e">
        <f t="shared" ref="F177" si="126">AVERAGE(V177,AN177,BF177,BX177)</f>
        <v>#DIV/0!</v>
      </c>
      <c r="G177" s="12" t="e">
        <f t="shared" ref="G177" si="127">AVERAGE(W177,AO177,BG177,BY177)</f>
        <v>#DIV/0!</v>
      </c>
      <c r="H177" s="12" t="e">
        <f t="shared" ref="H177" si="128">AVERAGE(X177,AP177,BH177,BZ177)</f>
        <v>#DIV/0!</v>
      </c>
      <c r="I177" s="12" t="e">
        <f t="shared" ref="I177" si="129">AVERAGE(Y177,AQ177,BI177,CA177)</f>
        <v>#DIV/0!</v>
      </c>
      <c r="J177" s="12" t="e">
        <f t="shared" ref="J177" si="130">AVERAGE(Z177,AR177,BJ177,CB177)</f>
        <v>#DIV/0!</v>
      </c>
      <c r="K177" s="12" t="e">
        <f t="shared" ref="K177" si="131">AVERAGE(AA177,AS177,BK177,CC177)</f>
        <v>#DIV/0!</v>
      </c>
      <c r="L177" s="12" t="e">
        <f t="shared" ref="L177" si="132">AVERAGE(AB177,AT177,BL177,CD177)</f>
        <v>#DIV/0!</v>
      </c>
      <c r="M177" s="12" t="e">
        <f t="shared" ref="M177" si="133">AVERAGE(AC177,AU177,BM177,CE177)</f>
        <v>#DIV/0!</v>
      </c>
      <c r="N177" s="12" t="e">
        <f t="shared" ref="N177" si="134">AVERAGE(AD177,AV177,BN177,CF177)</f>
        <v>#DIV/0!</v>
      </c>
      <c r="O177" s="12" t="e">
        <f t="shared" ref="O177" si="135">AVERAGE(AE177,AW177,BO177,CG177)</f>
        <v>#DIV/0!</v>
      </c>
      <c r="P177" s="12" t="e">
        <f t="shared" si="95"/>
        <v>#DIV/0!</v>
      </c>
      <c r="Q177" s="12" t="e">
        <f t="shared" si="96"/>
        <v>#DIV/0!</v>
      </c>
      <c r="R177" s="12" t="e">
        <f t="shared" si="97"/>
        <v>#DIV/0!</v>
      </c>
      <c r="S177" s="12" t="e">
        <f t="shared" si="98"/>
        <v>#DIV/0!</v>
      </c>
      <c r="T177" s="12" t="e">
        <f t="shared" si="99"/>
        <v>#DIV/0!</v>
      </c>
    </row>
    <row r="178" spans="1:20" x14ac:dyDescent="0.25">
      <c r="P178" s="12" t="e">
        <f t="shared" si="95"/>
        <v>#DIV/0!</v>
      </c>
      <c r="Q178" s="12" t="e">
        <f t="shared" si="96"/>
        <v>#DIV/0!</v>
      </c>
      <c r="R178" s="12" t="e">
        <f t="shared" si="97"/>
        <v>#DIV/0!</v>
      </c>
      <c r="S178" s="12" t="e">
        <f t="shared" si="98"/>
        <v>#DIV/0!</v>
      </c>
      <c r="T178" s="12" t="e">
        <f t="shared" si="99"/>
        <v>#DIV/0!</v>
      </c>
    </row>
    <row r="181" spans="1:20" x14ac:dyDescent="0.25">
      <c r="A181" s="46" t="s">
        <v>432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D072-A2F9-4E44-AE51-5CD984006895}">
  <dimension ref="A1:CP207"/>
  <sheetViews>
    <sheetView zoomScale="70" zoomScaleNormal="70" workbookViewId="0">
      <pane xSplit="2" ySplit="1" topLeftCell="C2" activePane="bottomRight" state="frozen"/>
      <selection activeCell="A11" sqref="A11:XFD11"/>
      <selection pane="topRight" activeCell="A11" sqref="A11:XFD11"/>
      <selection pane="bottomLeft" activeCell="A11" sqref="A11:XFD11"/>
      <selection pane="bottomRight" activeCell="E15" sqref="E15"/>
    </sheetView>
  </sheetViews>
  <sheetFormatPr defaultColWidth="8.5703125" defaultRowHeight="15" x14ac:dyDescent="0.25"/>
  <cols>
    <col min="1" max="1" width="25.5703125" bestFit="1" customWidth="1"/>
    <col min="2" max="2" width="10.85546875" style="69" bestFit="1" customWidth="1"/>
    <col min="3" max="3" width="7.85546875" style="15" bestFit="1" customWidth="1"/>
    <col min="4" max="4" width="8.28515625" style="29" bestFit="1" customWidth="1"/>
    <col min="5" max="5" width="10.5703125" style="29" bestFit="1" customWidth="1"/>
    <col min="6" max="6" width="11.7109375" style="29" bestFit="1" customWidth="1"/>
    <col min="7" max="8" width="10.5703125" style="29" bestFit="1" customWidth="1"/>
    <col min="9" max="9" width="9.5703125" style="29" bestFit="1" customWidth="1"/>
    <col min="10" max="11" width="10.140625" style="29" bestFit="1" customWidth="1"/>
    <col min="12" max="12" width="12.28515625" style="29" bestFit="1" customWidth="1"/>
    <col min="13" max="13" width="8.7109375" style="29" bestFit="1" customWidth="1"/>
    <col min="14" max="14" width="12.42578125" style="29" bestFit="1" customWidth="1"/>
    <col min="15" max="15" width="11.140625" style="29" bestFit="1" customWidth="1"/>
    <col min="16" max="16" width="5.7109375" style="29" bestFit="1" customWidth="1"/>
    <col min="17" max="17" width="12.42578125" style="27" bestFit="1" customWidth="1"/>
    <col min="18" max="18" width="12" style="27" bestFit="1" customWidth="1"/>
    <col min="19" max="19" width="12.85546875" style="27" bestFit="1" customWidth="1"/>
    <col min="20" max="20" width="12" bestFit="1" customWidth="1"/>
    <col min="21" max="27" width="21.85546875" bestFit="1" customWidth="1"/>
    <col min="28" max="28" width="22.85546875" bestFit="1" customWidth="1"/>
    <col min="29" max="29" width="7.42578125" bestFit="1" customWidth="1"/>
    <col min="30" max="30" width="18" bestFit="1" customWidth="1"/>
    <col min="31" max="31" width="19.140625" bestFit="1" customWidth="1"/>
    <col min="32" max="32" width="10.42578125" bestFit="1" customWidth="1"/>
    <col min="33" max="33" width="13.140625" bestFit="1" customWidth="1"/>
    <col min="34" max="34" width="9.5703125" bestFit="1" customWidth="1"/>
    <col min="35" max="35" width="15" style="1" bestFit="1" customWidth="1"/>
    <col min="36" max="36" width="17.42578125" bestFit="1" customWidth="1"/>
    <col min="37" max="37" width="11" bestFit="1" customWidth="1"/>
    <col min="38" max="38" width="16.42578125" bestFit="1" customWidth="1"/>
    <col min="39" max="39" width="15.5703125" bestFit="1" customWidth="1"/>
    <col min="40" max="40" width="12" bestFit="1" customWidth="1"/>
    <col min="41" max="41" width="27.85546875" bestFit="1" customWidth="1"/>
    <col min="42" max="42" width="17.7109375" bestFit="1" customWidth="1"/>
    <col min="43" max="43" width="18.5703125" bestFit="1" customWidth="1"/>
    <col min="44" max="44" width="18.85546875" bestFit="1" customWidth="1"/>
    <col min="45" max="45" width="15" bestFit="1" customWidth="1"/>
    <col min="46" max="46" width="15.85546875" bestFit="1" customWidth="1"/>
    <col min="47" max="47" width="20.85546875" bestFit="1" customWidth="1"/>
    <col min="48" max="48" width="24.85546875" bestFit="1" customWidth="1"/>
    <col min="49" max="49" width="11.140625" bestFit="1" customWidth="1"/>
    <col min="50" max="50" width="17.85546875" bestFit="1" customWidth="1"/>
    <col min="51" max="51" width="13.85546875" bestFit="1" customWidth="1"/>
    <col min="52" max="52" width="15" bestFit="1" customWidth="1"/>
    <col min="53" max="53" width="23.28515625" bestFit="1" customWidth="1"/>
    <col min="54" max="54" width="11" bestFit="1" customWidth="1"/>
    <col min="55" max="55" width="18.85546875" bestFit="1" customWidth="1"/>
    <col min="56" max="56" width="30" bestFit="1" customWidth="1"/>
    <col min="57" max="57" width="31.28515625" bestFit="1" customWidth="1"/>
    <col min="58" max="58" width="5.42578125" bestFit="1" customWidth="1"/>
    <col min="59" max="59" width="24.140625" bestFit="1" customWidth="1"/>
    <col min="60" max="60" width="23.85546875" bestFit="1" customWidth="1"/>
    <col min="61" max="61" width="25.42578125" bestFit="1" customWidth="1"/>
    <col min="62" max="62" width="31.85546875" bestFit="1" customWidth="1"/>
    <col min="63" max="63" width="24.140625" bestFit="1" customWidth="1"/>
    <col min="64" max="64" width="13.42578125" bestFit="1" customWidth="1"/>
    <col min="65" max="65" width="11" bestFit="1" customWidth="1"/>
    <col min="66" max="66" width="24.28515625" bestFit="1" customWidth="1"/>
    <col min="67" max="67" width="12" bestFit="1" customWidth="1"/>
    <col min="68" max="68" width="15" bestFit="1" customWidth="1"/>
    <col min="69" max="69" width="14.7109375" bestFit="1" customWidth="1"/>
    <col min="70" max="70" width="10.85546875" bestFit="1" customWidth="1"/>
    <col min="71" max="71" width="24.140625" bestFit="1" customWidth="1"/>
    <col min="72" max="72" width="11.85546875" bestFit="1" customWidth="1"/>
    <col min="73" max="73" width="25.85546875" bestFit="1" customWidth="1"/>
    <col min="74" max="74" width="22.7109375" bestFit="1" customWidth="1"/>
    <col min="75" max="83" width="23.28515625" bestFit="1" customWidth="1"/>
    <col min="84" max="92" width="24.28515625" bestFit="1" customWidth="1"/>
    <col min="93" max="93" width="12.140625" bestFit="1" customWidth="1"/>
    <col min="94" max="94" width="27.85546875" bestFit="1" customWidth="1"/>
  </cols>
  <sheetData>
    <row r="1" spans="1:94" ht="45" x14ac:dyDescent="0.25">
      <c r="A1" s="2" t="s">
        <v>0</v>
      </c>
      <c r="B1" s="68" t="s">
        <v>1</v>
      </c>
      <c r="C1" s="51" t="s">
        <v>437</v>
      </c>
      <c r="D1" s="25" t="s">
        <v>86</v>
      </c>
      <c r="E1" s="25" t="s">
        <v>102</v>
      </c>
      <c r="F1" s="25" t="s">
        <v>103</v>
      </c>
      <c r="G1" s="25" t="s">
        <v>100</v>
      </c>
      <c r="H1" s="25" t="s">
        <v>101</v>
      </c>
      <c r="I1" s="25" t="s">
        <v>89</v>
      </c>
      <c r="J1" s="25" t="s">
        <v>90</v>
      </c>
      <c r="K1" s="25" t="s">
        <v>91</v>
      </c>
      <c r="L1" s="25" t="s">
        <v>92</v>
      </c>
      <c r="M1" s="25" t="s">
        <v>93</v>
      </c>
      <c r="N1" s="25" t="s">
        <v>447</v>
      </c>
      <c r="O1" s="36" t="s">
        <v>95</v>
      </c>
      <c r="P1" s="36" t="s">
        <v>429</v>
      </c>
      <c r="Q1" s="3" t="s">
        <v>443</v>
      </c>
      <c r="R1" s="3" t="s">
        <v>444</v>
      </c>
      <c r="S1" s="3" t="s">
        <v>445</v>
      </c>
      <c r="T1" s="3" t="s">
        <v>442</v>
      </c>
      <c r="U1" s="3" t="s">
        <v>70</v>
      </c>
      <c r="V1" s="3" t="s">
        <v>71</v>
      </c>
      <c r="W1" s="3" t="s">
        <v>72</v>
      </c>
      <c r="X1" s="3" t="s">
        <v>73</v>
      </c>
      <c r="Y1" s="3" t="s">
        <v>74</v>
      </c>
      <c r="Z1" s="3" t="s">
        <v>75</v>
      </c>
      <c r="AA1" s="3" t="s">
        <v>76</v>
      </c>
      <c r="AB1" s="3" t="s">
        <v>77</v>
      </c>
      <c r="AC1" s="3" t="s">
        <v>2</v>
      </c>
      <c r="AD1" s="3" t="s">
        <v>198</v>
      </c>
      <c r="AE1" s="3" t="s">
        <v>199</v>
      </c>
      <c r="AF1" s="3" t="s">
        <v>200</v>
      </c>
      <c r="AG1" s="3" t="s">
        <v>201</v>
      </c>
      <c r="AH1" s="3" t="s">
        <v>202</v>
      </c>
      <c r="AI1" s="4" t="s">
        <v>203</v>
      </c>
      <c r="AJ1" s="3" t="s">
        <v>204</v>
      </c>
      <c r="AK1" s="3" t="s">
        <v>205</v>
      </c>
      <c r="AL1" s="3" t="s">
        <v>206</v>
      </c>
      <c r="AM1" s="3" t="s">
        <v>207</v>
      </c>
      <c r="AN1" s="3" t="s">
        <v>208</v>
      </c>
      <c r="AO1" s="3" t="s">
        <v>209</v>
      </c>
      <c r="AP1" s="3" t="s">
        <v>210</v>
      </c>
      <c r="AQ1" s="3" t="s">
        <v>211</v>
      </c>
      <c r="AR1" s="3" t="s">
        <v>212</v>
      </c>
      <c r="AS1" s="3" t="s">
        <v>213</v>
      </c>
      <c r="AT1" s="3" t="s">
        <v>214</v>
      </c>
      <c r="AU1" s="3" t="s">
        <v>215</v>
      </c>
      <c r="AV1" s="3" t="s">
        <v>216</v>
      </c>
      <c r="AW1" s="3" t="s">
        <v>217</v>
      </c>
      <c r="AX1" s="3" t="s">
        <v>218</v>
      </c>
      <c r="AY1" s="3" t="s">
        <v>219</v>
      </c>
      <c r="AZ1" s="3" t="s">
        <v>220</v>
      </c>
      <c r="BA1" s="3" t="s">
        <v>221</v>
      </c>
      <c r="BB1" s="3" t="s">
        <v>222</v>
      </c>
      <c r="BC1" s="3" t="s">
        <v>223</v>
      </c>
      <c r="BD1" s="3" t="s">
        <v>224</v>
      </c>
      <c r="BE1" s="3" t="s">
        <v>225</v>
      </c>
      <c r="BF1" s="3" t="s">
        <v>31</v>
      </c>
      <c r="BG1" s="3" t="s">
        <v>226</v>
      </c>
      <c r="BH1" s="3" t="s">
        <v>227</v>
      </c>
      <c r="BI1" s="3" t="s">
        <v>228</v>
      </c>
      <c r="BJ1" s="3" t="s">
        <v>229</v>
      </c>
      <c r="BK1" s="3" t="s">
        <v>230</v>
      </c>
      <c r="BL1" s="3" t="s">
        <v>231</v>
      </c>
      <c r="BM1" s="3" t="s">
        <v>232</v>
      </c>
      <c r="BN1" s="3" t="s">
        <v>233</v>
      </c>
      <c r="BO1" s="3" t="s">
        <v>234</v>
      </c>
      <c r="BP1" s="3" t="s">
        <v>235</v>
      </c>
      <c r="BQ1" s="3" t="s">
        <v>236</v>
      </c>
      <c r="BR1" s="3" t="s">
        <v>237</v>
      </c>
      <c r="BS1" s="3" t="s">
        <v>238</v>
      </c>
      <c r="BT1" s="3" t="s">
        <v>239</v>
      </c>
      <c r="BU1" s="3" t="s">
        <v>240</v>
      </c>
      <c r="BV1" s="5" t="s">
        <v>241</v>
      </c>
      <c r="BW1" t="s">
        <v>242</v>
      </c>
      <c r="BX1" t="s">
        <v>243</v>
      </c>
      <c r="BY1" t="s">
        <v>244</v>
      </c>
      <c r="BZ1" t="s">
        <v>245</v>
      </c>
      <c r="CA1" t="s">
        <v>246</v>
      </c>
      <c r="CB1" t="s">
        <v>247</v>
      </c>
      <c r="CC1" t="s">
        <v>248</v>
      </c>
      <c r="CD1" t="s">
        <v>249</v>
      </c>
      <c r="CE1" t="s">
        <v>250</v>
      </c>
      <c r="CF1" t="s">
        <v>251</v>
      </c>
      <c r="CG1" t="s">
        <v>252</v>
      </c>
      <c r="CH1" t="s">
        <v>253</v>
      </c>
      <c r="CI1" t="s">
        <v>254</v>
      </c>
      <c r="CJ1" t="s">
        <v>255</v>
      </c>
      <c r="CK1" t="s">
        <v>256</v>
      </c>
      <c r="CL1" t="s">
        <v>257</v>
      </c>
      <c r="CM1" t="s">
        <v>258</v>
      </c>
      <c r="CN1" t="s">
        <v>259</v>
      </c>
      <c r="CO1" t="s">
        <v>66</v>
      </c>
      <c r="CP1" t="s">
        <v>260</v>
      </c>
    </row>
    <row r="2" spans="1:94" x14ac:dyDescent="0.25">
      <c r="A2" s="2" t="s">
        <v>261</v>
      </c>
      <c r="B2" s="69">
        <v>44699</v>
      </c>
      <c r="C2" s="15">
        <v>10</v>
      </c>
      <c r="P2" s="35"/>
    </row>
    <row r="3" spans="1:94" x14ac:dyDescent="0.25">
      <c r="A3" s="2" t="s">
        <v>261</v>
      </c>
      <c r="B3" s="69">
        <v>44714</v>
      </c>
      <c r="C3" s="15">
        <v>171</v>
      </c>
      <c r="D3" s="29">
        <v>6.1</v>
      </c>
      <c r="E3" s="29">
        <v>1</v>
      </c>
      <c r="F3" s="29">
        <v>0</v>
      </c>
      <c r="G3" s="29">
        <v>1</v>
      </c>
      <c r="H3" s="29">
        <v>0</v>
      </c>
      <c r="I3" s="29">
        <v>1</v>
      </c>
      <c r="J3" s="29">
        <v>11</v>
      </c>
      <c r="K3" s="29">
        <v>9.75</v>
      </c>
      <c r="M3" s="29">
        <v>5.2500000000000005E-2</v>
      </c>
      <c r="O3" s="35"/>
      <c r="P3" s="35"/>
    </row>
    <row r="4" spans="1:94" x14ac:dyDescent="0.25">
      <c r="A4" s="2" t="s">
        <v>261</v>
      </c>
      <c r="B4" s="69">
        <v>44721</v>
      </c>
      <c r="C4" s="15">
        <v>226</v>
      </c>
      <c r="D4" s="29">
        <v>6.4249999999999998</v>
      </c>
      <c r="E4" s="29">
        <v>1</v>
      </c>
      <c r="F4" s="29">
        <v>0</v>
      </c>
      <c r="G4" s="29">
        <v>1</v>
      </c>
      <c r="H4" s="29">
        <v>0</v>
      </c>
      <c r="I4" s="29">
        <v>1</v>
      </c>
      <c r="J4" s="29">
        <v>11</v>
      </c>
      <c r="K4" s="29">
        <v>9.75</v>
      </c>
      <c r="M4" s="29">
        <v>0.17750000000000002</v>
      </c>
      <c r="O4" s="35"/>
      <c r="P4" s="35"/>
    </row>
    <row r="5" spans="1:94" x14ac:dyDescent="0.25">
      <c r="A5" s="2" t="s">
        <v>261</v>
      </c>
      <c r="B5" s="69">
        <v>44728</v>
      </c>
      <c r="C5" s="15">
        <v>282</v>
      </c>
      <c r="D5" s="29">
        <v>7.0249999999999995</v>
      </c>
      <c r="E5" s="29">
        <v>2</v>
      </c>
      <c r="F5" s="29">
        <v>0</v>
      </c>
      <c r="G5" s="29">
        <v>2</v>
      </c>
      <c r="H5" s="29">
        <v>0</v>
      </c>
      <c r="I5" s="29">
        <v>1</v>
      </c>
      <c r="J5" s="29">
        <v>12</v>
      </c>
      <c r="K5" s="29">
        <v>9.75</v>
      </c>
      <c r="M5" s="29">
        <v>0.54249999999999998</v>
      </c>
      <c r="O5" s="35"/>
      <c r="P5" s="35"/>
    </row>
    <row r="6" spans="1:94" x14ac:dyDescent="0.25">
      <c r="A6" s="2" t="s">
        <v>261</v>
      </c>
      <c r="B6" s="69">
        <v>44742</v>
      </c>
      <c r="C6" s="15">
        <v>408</v>
      </c>
      <c r="D6" s="29">
        <v>5.5</v>
      </c>
      <c r="E6" s="29">
        <v>4</v>
      </c>
      <c r="F6" s="29">
        <v>0</v>
      </c>
      <c r="G6" s="29">
        <v>4</v>
      </c>
      <c r="H6" s="29">
        <v>0</v>
      </c>
      <c r="I6" s="29">
        <v>2</v>
      </c>
      <c r="J6" s="29">
        <v>19.75</v>
      </c>
      <c r="K6" s="29">
        <v>10</v>
      </c>
      <c r="M6" s="29">
        <v>3.2499999999999996</v>
      </c>
      <c r="O6" s="35"/>
      <c r="P6" s="35"/>
    </row>
    <row r="7" spans="1:94" x14ac:dyDescent="0.25">
      <c r="A7" s="2" t="s">
        <v>261</v>
      </c>
      <c r="B7" s="69">
        <v>44749</v>
      </c>
      <c r="C7" s="15">
        <v>486</v>
      </c>
      <c r="D7" s="29">
        <v>6.25</v>
      </c>
      <c r="E7" s="29">
        <v>3.75</v>
      </c>
      <c r="F7" s="29">
        <v>0</v>
      </c>
      <c r="G7" s="29">
        <v>3.75</v>
      </c>
      <c r="H7" s="29">
        <v>0</v>
      </c>
      <c r="I7" s="29">
        <v>3</v>
      </c>
      <c r="J7" s="29">
        <v>20</v>
      </c>
      <c r="K7" s="29">
        <v>10</v>
      </c>
      <c r="M7" s="29">
        <v>5.09</v>
      </c>
      <c r="O7" s="35"/>
      <c r="P7" s="35"/>
    </row>
    <row r="8" spans="1:94" x14ac:dyDescent="0.25">
      <c r="A8" s="2" t="s">
        <v>261</v>
      </c>
      <c r="B8" s="69">
        <v>44756</v>
      </c>
      <c r="C8" s="15">
        <v>536</v>
      </c>
      <c r="D8" s="29">
        <v>5.75</v>
      </c>
      <c r="E8" s="29">
        <v>4.75</v>
      </c>
      <c r="F8" s="29">
        <v>0</v>
      </c>
      <c r="G8" s="29">
        <v>4.75</v>
      </c>
      <c r="H8" s="29">
        <v>0</v>
      </c>
      <c r="I8" s="29">
        <v>3.75</v>
      </c>
      <c r="J8" s="29">
        <v>20.75</v>
      </c>
      <c r="K8" s="29">
        <v>10</v>
      </c>
      <c r="M8" s="29">
        <v>6.3925000000000001</v>
      </c>
      <c r="O8" s="35"/>
      <c r="P8" s="35"/>
    </row>
    <row r="9" spans="1:94" x14ac:dyDescent="0.25">
      <c r="A9" s="2" t="s">
        <v>261</v>
      </c>
      <c r="B9" s="69">
        <v>44763</v>
      </c>
      <c r="C9" s="15">
        <v>588</v>
      </c>
      <c r="D9" s="29">
        <v>5.25</v>
      </c>
      <c r="E9" s="29">
        <v>5.25</v>
      </c>
      <c r="F9" s="29">
        <v>0</v>
      </c>
      <c r="G9" s="29">
        <v>5.25</v>
      </c>
      <c r="H9" s="29">
        <v>0</v>
      </c>
      <c r="I9" s="29">
        <v>4</v>
      </c>
      <c r="J9" s="29">
        <v>21.25</v>
      </c>
      <c r="K9" s="29">
        <v>10</v>
      </c>
      <c r="M9" s="29">
        <v>9.0124999999999993</v>
      </c>
      <c r="O9" s="35"/>
      <c r="P9" s="35"/>
    </row>
    <row r="10" spans="1:94" x14ac:dyDescent="0.25">
      <c r="A10" s="2" t="s">
        <v>261</v>
      </c>
      <c r="B10" s="69">
        <v>44775</v>
      </c>
      <c r="C10" s="15">
        <v>693</v>
      </c>
      <c r="D10" s="29">
        <v>7.75</v>
      </c>
      <c r="E10" s="29">
        <v>6.25</v>
      </c>
      <c r="F10" s="29">
        <v>0</v>
      </c>
      <c r="G10" s="29">
        <v>6.25</v>
      </c>
      <c r="H10" s="29">
        <v>0</v>
      </c>
      <c r="I10" s="29">
        <v>5.25</v>
      </c>
      <c r="J10" s="29">
        <v>22.25</v>
      </c>
      <c r="K10" s="29">
        <v>10</v>
      </c>
      <c r="M10" s="29">
        <v>5.4249999999999998</v>
      </c>
      <c r="N10" s="29">
        <v>3.6274999999999999</v>
      </c>
      <c r="O10" s="35"/>
      <c r="P10" s="35"/>
    </row>
    <row r="11" spans="1:94" x14ac:dyDescent="0.25">
      <c r="A11" s="2" t="s">
        <v>261</v>
      </c>
      <c r="B11" s="69">
        <v>44799</v>
      </c>
      <c r="C11" s="15">
        <v>928</v>
      </c>
      <c r="D11" s="29">
        <v>3</v>
      </c>
      <c r="E11" s="29">
        <v>26</v>
      </c>
      <c r="F11" s="29">
        <v>0</v>
      </c>
      <c r="G11" s="29">
        <v>3</v>
      </c>
      <c r="H11" s="29">
        <v>0</v>
      </c>
      <c r="I11" s="29">
        <v>11</v>
      </c>
      <c r="J11" s="29">
        <v>29</v>
      </c>
      <c r="K11" s="29">
        <v>10</v>
      </c>
      <c r="O11" s="35"/>
      <c r="P11" s="35"/>
    </row>
    <row r="12" spans="1:94" x14ac:dyDescent="0.25">
      <c r="A12" s="2" t="s">
        <v>261</v>
      </c>
      <c r="B12" s="69">
        <v>44805</v>
      </c>
      <c r="C12" s="15">
        <v>1001</v>
      </c>
      <c r="D12" s="29">
        <v>6</v>
      </c>
      <c r="E12" s="29">
        <v>33</v>
      </c>
      <c r="F12" s="29">
        <v>0</v>
      </c>
      <c r="G12" s="29">
        <v>2</v>
      </c>
      <c r="H12" s="29">
        <v>0</v>
      </c>
      <c r="I12" s="29">
        <v>17</v>
      </c>
      <c r="J12" s="29">
        <v>29.333333333333332</v>
      </c>
      <c r="K12" s="29">
        <v>10</v>
      </c>
      <c r="M12" s="29">
        <v>79.433333333333323</v>
      </c>
      <c r="O12" s="35"/>
      <c r="P12" s="35"/>
    </row>
    <row r="13" spans="1:94" x14ac:dyDescent="0.25">
      <c r="A13" s="2" t="s">
        <v>261</v>
      </c>
      <c r="B13" s="69">
        <v>44823</v>
      </c>
      <c r="C13" s="15">
        <v>1201</v>
      </c>
      <c r="D13" s="29">
        <v>16.333333333333332</v>
      </c>
      <c r="E13" s="29">
        <v>63</v>
      </c>
      <c r="F13" s="29">
        <v>30</v>
      </c>
      <c r="G13" s="29">
        <v>2</v>
      </c>
      <c r="H13" s="29">
        <v>2</v>
      </c>
      <c r="I13" s="29">
        <v>29</v>
      </c>
      <c r="J13" s="29">
        <v>29</v>
      </c>
      <c r="K13" s="29">
        <v>10</v>
      </c>
      <c r="M13" s="29">
        <v>91.833333333333329</v>
      </c>
      <c r="O13" s="35"/>
      <c r="P13" s="35"/>
    </row>
    <row r="14" spans="1:94" x14ac:dyDescent="0.25">
      <c r="A14" s="2" t="s">
        <v>261</v>
      </c>
      <c r="B14" s="69">
        <v>44834</v>
      </c>
      <c r="C14" s="15">
        <v>1341</v>
      </c>
      <c r="D14" s="29">
        <v>34.25</v>
      </c>
      <c r="G14" s="29">
        <v>3</v>
      </c>
      <c r="I14" s="29">
        <v>27</v>
      </c>
      <c r="J14" s="29">
        <v>29</v>
      </c>
      <c r="K14" s="29">
        <v>10</v>
      </c>
      <c r="L14" s="29">
        <v>0</v>
      </c>
      <c r="M14" s="29">
        <v>94.95</v>
      </c>
      <c r="O14" s="35"/>
      <c r="P14" s="35"/>
    </row>
    <row r="15" spans="1:94" x14ac:dyDescent="0.25">
      <c r="A15" s="2" t="s">
        <v>261</v>
      </c>
      <c r="B15" s="69">
        <v>44846</v>
      </c>
      <c r="C15" s="15">
        <v>1497</v>
      </c>
      <c r="D15" s="29">
        <v>44.75</v>
      </c>
      <c r="G15" s="29">
        <v>2.5</v>
      </c>
      <c r="H15" s="29">
        <v>3.25</v>
      </c>
      <c r="I15" s="29">
        <v>24.5</v>
      </c>
      <c r="J15" s="29">
        <v>30.75</v>
      </c>
      <c r="K15" s="29">
        <v>10</v>
      </c>
      <c r="L15" s="29">
        <v>0</v>
      </c>
      <c r="M15" s="29">
        <v>94.800000000000011</v>
      </c>
      <c r="O15" s="35"/>
      <c r="P15" s="35"/>
    </row>
    <row r="16" spans="1:94" x14ac:dyDescent="0.25">
      <c r="A16" s="2" t="s">
        <v>261</v>
      </c>
      <c r="B16" s="69">
        <v>44869</v>
      </c>
      <c r="C16" s="15">
        <v>1856</v>
      </c>
      <c r="D16" s="29">
        <v>81.25</v>
      </c>
      <c r="G16" s="29">
        <v>4</v>
      </c>
      <c r="H16" s="29">
        <v>4.5</v>
      </c>
      <c r="I16" s="29">
        <v>6.75</v>
      </c>
      <c r="J16" s="29">
        <v>39</v>
      </c>
      <c r="K16" s="29">
        <v>10</v>
      </c>
      <c r="L16" s="29">
        <v>0</v>
      </c>
      <c r="M16" s="29">
        <v>95.45</v>
      </c>
      <c r="O16" s="35"/>
      <c r="P16" s="35"/>
    </row>
    <row r="17" spans="1:19" x14ac:dyDescent="0.25">
      <c r="A17" s="2" t="s">
        <v>261</v>
      </c>
      <c r="B17" s="69">
        <v>44888</v>
      </c>
      <c r="C17" s="15">
        <v>2163</v>
      </c>
      <c r="D17" s="29">
        <v>135</v>
      </c>
      <c r="G17" s="29">
        <v>4</v>
      </c>
      <c r="H17" s="29">
        <v>4</v>
      </c>
      <c r="I17" s="29">
        <v>6</v>
      </c>
      <c r="J17" s="29">
        <v>53</v>
      </c>
      <c r="K17" s="29">
        <v>10</v>
      </c>
      <c r="L17" s="29">
        <v>0</v>
      </c>
      <c r="M17" s="29">
        <v>88.95</v>
      </c>
      <c r="O17" s="35"/>
      <c r="P17" s="35"/>
    </row>
    <row r="18" spans="1:19" x14ac:dyDescent="0.25">
      <c r="A18" s="2" t="s">
        <v>261</v>
      </c>
      <c r="B18" s="69">
        <v>44904</v>
      </c>
      <c r="C18" s="15">
        <v>2443</v>
      </c>
      <c r="D18" s="29">
        <v>175</v>
      </c>
      <c r="J18" s="29">
        <v>65</v>
      </c>
      <c r="K18" s="29">
        <v>10</v>
      </c>
      <c r="L18" s="29">
        <v>0</v>
      </c>
      <c r="O18" s="35"/>
      <c r="P18" s="35"/>
    </row>
    <row r="19" spans="1:19" x14ac:dyDescent="0.25">
      <c r="A19" s="2" t="s">
        <v>261</v>
      </c>
      <c r="B19" s="69">
        <v>44939</v>
      </c>
      <c r="C19" s="15">
        <v>3166</v>
      </c>
      <c r="D19" s="29">
        <v>172.5</v>
      </c>
      <c r="J19" s="29">
        <v>85</v>
      </c>
      <c r="K19" s="29">
        <v>10</v>
      </c>
      <c r="O19" s="35"/>
      <c r="P19" s="35"/>
    </row>
    <row r="20" spans="1:19" x14ac:dyDescent="0.25">
      <c r="A20" s="2" t="s">
        <v>261</v>
      </c>
      <c r="B20" s="69">
        <v>44950</v>
      </c>
      <c r="C20" s="15">
        <v>3422</v>
      </c>
      <c r="D20" s="29">
        <v>152.5</v>
      </c>
      <c r="I20" s="29">
        <v>7</v>
      </c>
      <c r="J20" s="29">
        <v>92</v>
      </c>
      <c r="K20" s="29">
        <v>10</v>
      </c>
      <c r="L20" s="29">
        <v>0.5</v>
      </c>
      <c r="N20" s="29">
        <v>442.32500000000005</v>
      </c>
      <c r="O20" s="35">
        <v>51</v>
      </c>
      <c r="P20" s="35">
        <v>10.75</v>
      </c>
      <c r="Q20" s="27">
        <v>109.5</v>
      </c>
      <c r="R20" s="27">
        <v>286.45</v>
      </c>
      <c r="S20" s="27">
        <v>46.375</v>
      </c>
    </row>
    <row r="21" spans="1:19" x14ac:dyDescent="0.25">
      <c r="A21" s="2" t="s">
        <v>261</v>
      </c>
      <c r="B21" s="69">
        <v>45058</v>
      </c>
      <c r="C21" s="15">
        <v>5463</v>
      </c>
      <c r="D21" s="29">
        <v>17.5</v>
      </c>
      <c r="I21" s="29">
        <v>15.25</v>
      </c>
      <c r="J21" s="29">
        <v>28.5</v>
      </c>
      <c r="K21" s="29">
        <v>7.25</v>
      </c>
      <c r="L21" s="29">
        <v>3</v>
      </c>
      <c r="M21" s="29">
        <v>59.25</v>
      </c>
      <c r="O21" s="35"/>
      <c r="P21" s="35"/>
    </row>
    <row r="22" spans="1:19" x14ac:dyDescent="0.25">
      <c r="A22" s="2" t="s">
        <v>261</v>
      </c>
      <c r="B22" s="68">
        <v>45131</v>
      </c>
      <c r="C22" s="52">
        <v>6125</v>
      </c>
      <c r="D22" s="35">
        <v>22.5</v>
      </c>
      <c r="E22" s="35"/>
      <c r="F22" s="35"/>
      <c r="G22" s="35"/>
      <c r="H22" s="35"/>
      <c r="I22" s="35">
        <v>14.5</v>
      </c>
      <c r="J22" s="35">
        <v>27.75</v>
      </c>
      <c r="K22" s="35">
        <v>5</v>
      </c>
      <c r="L22" s="35">
        <v>7</v>
      </c>
      <c r="M22" s="35"/>
      <c r="N22" s="35"/>
      <c r="O22" s="35"/>
      <c r="P22" s="35"/>
    </row>
    <row r="23" spans="1:19" x14ac:dyDescent="0.25">
      <c r="A23" s="2" t="s">
        <v>261</v>
      </c>
      <c r="B23" s="69">
        <v>45173</v>
      </c>
      <c r="C23" s="15">
        <v>6229</v>
      </c>
      <c r="D23" s="29">
        <v>17.5</v>
      </c>
      <c r="I23" s="29">
        <v>14.25</v>
      </c>
      <c r="J23" s="29">
        <v>29</v>
      </c>
      <c r="K23" s="29">
        <v>4.5</v>
      </c>
      <c r="P23" s="35"/>
    </row>
    <row r="24" spans="1:19" x14ac:dyDescent="0.25">
      <c r="A24" s="2" t="s">
        <v>261</v>
      </c>
      <c r="B24" s="69">
        <v>45202</v>
      </c>
      <c r="C24" s="15">
        <v>6945</v>
      </c>
      <c r="D24" s="29">
        <v>0</v>
      </c>
      <c r="I24" s="29">
        <v>1</v>
      </c>
      <c r="J24" s="29">
        <v>4</v>
      </c>
      <c r="K24" s="29">
        <v>1</v>
      </c>
      <c r="O24" s="35"/>
      <c r="P24" s="35"/>
    </row>
    <row r="25" spans="1:19" x14ac:dyDescent="0.25">
      <c r="A25" s="2" t="s">
        <v>261</v>
      </c>
      <c r="B25" s="69">
        <v>45226</v>
      </c>
      <c r="J25" s="29">
        <v>42</v>
      </c>
      <c r="K25" s="29">
        <v>1</v>
      </c>
      <c r="O25" s="35"/>
      <c r="P25" s="35"/>
    </row>
    <row r="26" spans="1:19" x14ac:dyDescent="0.25">
      <c r="A26" s="2" t="s">
        <v>261</v>
      </c>
      <c r="B26" s="69">
        <v>45247</v>
      </c>
      <c r="J26" s="29">
        <v>51</v>
      </c>
      <c r="K26" s="29">
        <v>0</v>
      </c>
      <c r="O26" s="35"/>
      <c r="P26" s="35"/>
    </row>
    <row r="27" spans="1:19" x14ac:dyDescent="0.25">
      <c r="A27" s="2" t="s">
        <v>261</v>
      </c>
      <c r="B27" s="69">
        <v>45264</v>
      </c>
      <c r="J27" s="29">
        <v>55.666666666666664</v>
      </c>
      <c r="K27" s="29">
        <v>4</v>
      </c>
      <c r="O27" s="35"/>
      <c r="P27" s="35"/>
    </row>
    <row r="28" spans="1:19" x14ac:dyDescent="0.25">
      <c r="A28" s="2" t="s">
        <v>261</v>
      </c>
      <c r="B28" s="69">
        <v>45315</v>
      </c>
      <c r="K28" s="29">
        <v>2.5</v>
      </c>
      <c r="N28" s="29">
        <v>3.0425</v>
      </c>
      <c r="O28" s="35">
        <v>4.2500000000000003E-2</v>
      </c>
      <c r="P28" s="35"/>
    </row>
    <row r="29" spans="1:19" x14ac:dyDescent="0.25">
      <c r="A29" s="2"/>
      <c r="O29" s="35"/>
      <c r="P29" s="35"/>
    </row>
    <row r="30" spans="1:19" x14ac:dyDescent="0.25">
      <c r="A30" s="2" t="s">
        <v>262</v>
      </c>
      <c r="B30" s="69">
        <v>44699</v>
      </c>
      <c r="C30" s="15">
        <v>10</v>
      </c>
      <c r="O30" s="35"/>
      <c r="P30" s="35"/>
    </row>
    <row r="31" spans="1:19" x14ac:dyDescent="0.25">
      <c r="A31" s="2" t="s">
        <v>262</v>
      </c>
      <c r="B31" s="69">
        <v>44714</v>
      </c>
      <c r="C31" s="15">
        <v>171</v>
      </c>
      <c r="D31" s="29">
        <v>6.5750000000000002</v>
      </c>
      <c r="E31" s="29">
        <v>1</v>
      </c>
      <c r="G31" s="29">
        <v>1</v>
      </c>
      <c r="J31" s="29">
        <v>11</v>
      </c>
      <c r="K31" s="29">
        <v>9.5</v>
      </c>
      <c r="M31" s="29">
        <v>6.7500000000000004E-2</v>
      </c>
      <c r="O31" s="35"/>
      <c r="P31" s="35"/>
    </row>
    <row r="32" spans="1:19" x14ac:dyDescent="0.25">
      <c r="A32" s="2" t="s">
        <v>262</v>
      </c>
      <c r="B32" s="69">
        <v>44721</v>
      </c>
      <c r="C32" s="15">
        <v>226</v>
      </c>
      <c r="D32" s="29">
        <v>7.5</v>
      </c>
      <c r="E32" s="29">
        <v>1</v>
      </c>
      <c r="F32" s="29">
        <v>0</v>
      </c>
      <c r="G32" s="29">
        <v>1</v>
      </c>
      <c r="H32" s="29">
        <v>0</v>
      </c>
      <c r="I32" s="29">
        <v>1</v>
      </c>
      <c r="J32" s="29">
        <v>11</v>
      </c>
      <c r="K32" s="29">
        <v>9.75</v>
      </c>
      <c r="M32" s="29">
        <v>0.155</v>
      </c>
      <c r="O32" s="35"/>
      <c r="P32" s="35"/>
    </row>
    <row r="33" spans="1:19" x14ac:dyDescent="0.25">
      <c r="A33" s="2" t="s">
        <v>262</v>
      </c>
      <c r="B33" s="69">
        <v>44728</v>
      </c>
      <c r="C33" s="15">
        <v>282</v>
      </c>
      <c r="D33" s="29">
        <v>7.5</v>
      </c>
      <c r="E33" s="29">
        <v>2</v>
      </c>
      <c r="F33" s="29">
        <v>0</v>
      </c>
      <c r="G33" s="29">
        <v>2</v>
      </c>
      <c r="H33" s="29">
        <v>0</v>
      </c>
      <c r="I33" s="29">
        <v>1</v>
      </c>
      <c r="J33" s="29">
        <v>14.25</v>
      </c>
      <c r="K33" s="29">
        <v>9.75</v>
      </c>
      <c r="M33" s="29">
        <v>0.505</v>
      </c>
      <c r="O33" s="35"/>
      <c r="P33" s="35"/>
    </row>
    <row r="34" spans="1:19" x14ac:dyDescent="0.25">
      <c r="A34" s="2" t="s">
        <v>262</v>
      </c>
      <c r="B34" s="69">
        <v>44742</v>
      </c>
      <c r="C34" s="15">
        <v>408</v>
      </c>
      <c r="D34" s="29">
        <v>6.5</v>
      </c>
      <c r="E34" s="29">
        <v>4</v>
      </c>
      <c r="F34" s="29">
        <v>0</v>
      </c>
      <c r="G34" s="29">
        <v>4</v>
      </c>
      <c r="H34" s="29">
        <v>0</v>
      </c>
      <c r="I34" s="29">
        <v>2</v>
      </c>
      <c r="J34" s="29">
        <v>21</v>
      </c>
      <c r="K34" s="29">
        <v>9.75</v>
      </c>
      <c r="M34" s="29">
        <v>3.5999999999999996</v>
      </c>
      <c r="O34" s="35"/>
      <c r="P34" s="35"/>
    </row>
    <row r="35" spans="1:19" x14ac:dyDescent="0.25">
      <c r="A35" s="2" t="s">
        <v>262</v>
      </c>
      <c r="B35" s="69">
        <v>44749</v>
      </c>
      <c r="C35" s="15">
        <v>486</v>
      </c>
      <c r="D35" s="29">
        <v>6.75</v>
      </c>
      <c r="E35" s="29">
        <v>4</v>
      </c>
      <c r="F35" s="29">
        <v>0</v>
      </c>
      <c r="G35" s="29">
        <v>4</v>
      </c>
      <c r="H35" s="29">
        <v>0</v>
      </c>
      <c r="I35" s="29">
        <v>2.25</v>
      </c>
      <c r="J35" s="29">
        <v>21.25</v>
      </c>
      <c r="K35" s="29">
        <v>10</v>
      </c>
      <c r="M35" s="29">
        <v>6.6374999999999993</v>
      </c>
      <c r="O35" s="35"/>
      <c r="P35" s="35"/>
    </row>
    <row r="36" spans="1:19" x14ac:dyDescent="0.25">
      <c r="A36" s="2" t="s">
        <v>262</v>
      </c>
      <c r="B36" s="69">
        <v>44756</v>
      </c>
      <c r="C36" s="15">
        <v>536</v>
      </c>
      <c r="D36" s="29">
        <v>6.25</v>
      </c>
      <c r="E36" s="29">
        <v>4</v>
      </c>
      <c r="F36" s="29">
        <v>0</v>
      </c>
      <c r="G36" s="29">
        <v>4</v>
      </c>
      <c r="H36" s="29">
        <v>0</v>
      </c>
      <c r="I36" s="29">
        <v>3</v>
      </c>
      <c r="J36" s="29">
        <v>22</v>
      </c>
      <c r="K36" s="29">
        <v>10</v>
      </c>
      <c r="M36" s="29">
        <v>7.9</v>
      </c>
      <c r="O36" s="35"/>
      <c r="P36" s="35"/>
    </row>
    <row r="37" spans="1:19" x14ac:dyDescent="0.25">
      <c r="A37" s="2" t="s">
        <v>262</v>
      </c>
      <c r="B37" s="69">
        <v>44763</v>
      </c>
      <c r="C37" s="15">
        <v>588</v>
      </c>
      <c r="D37" s="29">
        <v>5</v>
      </c>
      <c r="E37" s="29">
        <v>4.75</v>
      </c>
      <c r="F37" s="29">
        <v>0</v>
      </c>
      <c r="G37" s="29">
        <v>4.75</v>
      </c>
      <c r="H37" s="29">
        <v>0</v>
      </c>
      <c r="I37" s="29">
        <v>3.75</v>
      </c>
      <c r="J37" s="29">
        <v>22.75</v>
      </c>
      <c r="K37" s="29">
        <v>10</v>
      </c>
      <c r="M37" s="29">
        <v>11.055</v>
      </c>
      <c r="O37" s="35"/>
      <c r="P37" s="35"/>
    </row>
    <row r="38" spans="1:19" x14ac:dyDescent="0.25">
      <c r="A38" s="2" t="s">
        <v>262</v>
      </c>
      <c r="B38" s="69">
        <v>44775</v>
      </c>
      <c r="C38" s="15">
        <v>693</v>
      </c>
      <c r="D38" s="29">
        <v>6</v>
      </c>
      <c r="E38" s="29">
        <v>5.75</v>
      </c>
      <c r="F38" s="29">
        <v>0</v>
      </c>
      <c r="G38" s="29">
        <v>5.75</v>
      </c>
      <c r="H38" s="29">
        <v>0</v>
      </c>
      <c r="I38" s="29">
        <v>4.75</v>
      </c>
      <c r="J38" s="29">
        <v>23.75</v>
      </c>
      <c r="K38" s="29">
        <v>10</v>
      </c>
      <c r="M38" s="29">
        <v>37.772500000000001</v>
      </c>
      <c r="O38" s="35"/>
      <c r="P38" s="35"/>
    </row>
    <row r="39" spans="1:19" x14ac:dyDescent="0.25">
      <c r="A39" s="2" t="s">
        <v>262</v>
      </c>
      <c r="B39" s="69">
        <v>44799</v>
      </c>
      <c r="C39" s="15">
        <v>928</v>
      </c>
      <c r="N39" s="29">
        <v>14.5825</v>
      </c>
    </row>
    <row r="40" spans="1:19" x14ac:dyDescent="0.25">
      <c r="A40" s="2" t="s">
        <v>262</v>
      </c>
      <c r="B40" s="69">
        <v>44805</v>
      </c>
      <c r="C40" s="15">
        <v>1001</v>
      </c>
      <c r="D40" s="29">
        <v>7</v>
      </c>
      <c r="E40" s="29">
        <v>31</v>
      </c>
      <c r="F40" s="29">
        <v>2</v>
      </c>
      <c r="G40" s="29">
        <v>2</v>
      </c>
      <c r="H40" s="29">
        <v>2</v>
      </c>
      <c r="I40" s="29">
        <v>34</v>
      </c>
      <c r="J40" s="29">
        <v>29</v>
      </c>
      <c r="K40" s="29">
        <v>10</v>
      </c>
      <c r="M40" s="29">
        <v>53.9</v>
      </c>
    </row>
    <row r="41" spans="1:19" x14ac:dyDescent="0.25">
      <c r="A41" s="2" t="s">
        <v>262</v>
      </c>
      <c r="B41" s="69">
        <v>44823</v>
      </c>
      <c r="C41" s="15">
        <v>1201</v>
      </c>
      <c r="D41" s="29">
        <v>22.25</v>
      </c>
      <c r="E41" s="29">
        <v>66</v>
      </c>
      <c r="F41" s="29">
        <v>23</v>
      </c>
      <c r="G41" s="29">
        <v>3</v>
      </c>
      <c r="H41" s="29">
        <v>2</v>
      </c>
      <c r="I41" s="29">
        <v>29</v>
      </c>
      <c r="J41" s="29">
        <v>29.25</v>
      </c>
      <c r="K41" s="29">
        <v>10</v>
      </c>
      <c r="M41" s="29">
        <v>96.742499999999993</v>
      </c>
    </row>
    <row r="42" spans="1:19" x14ac:dyDescent="0.25">
      <c r="A42" s="2" t="s">
        <v>262</v>
      </c>
      <c r="B42" s="69">
        <v>44834</v>
      </c>
      <c r="C42" s="15">
        <v>1341</v>
      </c>
      <c r="D42" s="29">
        <v>40.25</v>
      </c>
      <c r="G42" s="29">
        <v>2.6666666666666665</v>
      </c>
      <c r="H42" s="29">
        <v>2.3333333333333335</v>
      </c>
      <c r="I42" s="29">
        <v>21</v>
      </c>
      <c r="J42" s="29">
        <v>29.25</v>
      </c>
      <c r="K42" s="29">
        <v>10</v>
      </c>
      <c r="L42" s="29">
        <v>0</v>
      </c>
      <c r="M42" s="29">
        <v>82.8</v>
      </c>
    </row>
    <row r="43" spans="1:19" x14ac:dyDescent="0.25">
      <c r="A43" s="2" t="s">
        <v>262</v>
      </c>
      <c r="B43" s="69">
        <v>44846</v>
      </c>
      <c r="C43" s="15">
        <v>1497</v>
      </c>
      <c r="D43" s="29">
        <v>50</v>
      </c>
      <c r="G43" s="29">
        <v>2.75</v>
      </c>
      <c r="H43" s="29">
        <v>2.5</v>
      </c>
      <c r="I43" s="29">
        <v>16.666666666666664</v>
      </c>
      <c r="J43" s="29">
        <v>30</v>
      </c>
      <c r="K43" s="29">
        <v>10</v>
      </c>
      <c r="L43" s="29">
        <v>0</v>
      </c>
      <c r="M43" s="29">
        <v>97.975000000000009</v>
      </c>
      <c r="P43" s="35"/>
    </row>
    <row r="44" spans="1:19" x14ac:dyDescent="0.25">
      <c r="A44" s="2" t="s">
        <v>262</v>
      </c>
      <c r="B44" s="69">
        <v>44869</v>
      </c>
      <c r="C44" s="15">
        <v>1856</v>
      </c>
      <c r="D44" s="29">
        <v>93.75</v>
      </c>
      <c r="G44" s="29">
        <v>3.5</v>
      </c>
      <c r="H44" s="29">
        <v>4.25</v>
      </c>
      <c r="I44" s="29">
        <v>13.25</v>
      </c>
      <c r="J44" s="29">
        <v>37.25</v>
      </c>
      <c r="K44" s="29">
        <v>10</v>
      </c>
      <c r="L44" s="29">
        <v>0</v>
      </c>
      <c r="M44" s="29">
        <v>98.149999999999991</v>
      </c>
    </row>
    <row r="45" spans="1:19" x14ac:dyDescent="0.25">
      <c r="A45" s="2" t="s">
        <v>262</v>
      </c>
      <c r="B45" s="69">
        <v>44888</v>
      </c>
      <c r="C45" s="15">
        <v>2163</v>
      </c>
      <c r="D45" s="29">
        <v>147.5</v>
      </c>
      <c r="G45" s="29">
        <v>3</v>
      </c>
      <c r="H45" s="29">
        <v>4.5</v>
      </c>
      <c r="I45" s="29">
        <v>12.5</v>
      </c>
      <c r="J45" s="29">
        <v>55</v>
      </c>
      <c r="K45" s="29">
        <v>10</v>
      </c>
      <c r="L45" s="29">
        <v>0</v>
      </c>
      <c r="M45" s="29">
        <v>82.55</v>
      </c>
    </row>
    <row r="46" spans="1:19" x14ac:dyDescent="0.25">
      <c r="A46" s="2" t="s">
        <v>262</v>
      </c>
      <c r="B46" s="69">
        <v>44904</v>
      </c>
      <c r="C46" s="15">
        <v>2443</v>
      </c>
      <c r="D46" s="29">
        <v>180</v>
      </c>
      <c r="J46" s="29">
        <v>64</v>
      </c>
      <c r="K46" s="29">
        <v>10</v>
      </c>
      <c r="L46" s="29">
        <v>0</v>
      </c>
    </row>
    <row r="47" spans="1:19" x14ac:dyDescent="0.25">
      <c r="A47" s="2" t="s">
        <v>262</v>
      </c>
      <c r="B47" s="69">
        <v>44939</v>
      </c>
      <c r="C47" s="15">
        <v>3166</v>
      </c>
      <c r="D47" s="29">
        <v>170</v>
      </c>
      <c r="J47" s="29">
        <v>85</v>
      </c>
      <c r="K47" s="29">
        <v>9.5</v>
      </c>
      <c r="L47" s="29">
        <v>1</v>
      </c>
    </row>
    <row r="48" spans="1:19" x14ac:dyDescent="0.25">
      <c r="A48" s="2" t="s">
        <v>262</v>
      </c>
      <c r="B48" s="69">
        <v>44950</v>
      </c>
      <c r="C48" s="15">
        <v>3422</v>
      </c>
      <c r="D48" s="29">
        <v>152.5</v>
      </c>
      <c r="I48" s="29">
        <v>6.25</v>
      </c>
      <c r="J48" s="29">
        <v>92</v>
      </c>
      <c r="K48" s="29">
        <v>9.3333333333333339</v>
      </c>
      <c r="L48" s="29">
        <v>2</v>
      </c>
      <c r="N48" s="29">
        <v>348.84999999999997</v>
      </c>
      <c r="O48" s="29">
        <v>41.25</v>
      </c>
      <c r="P48" s="29">
        <v>11.225</v>
      </c>
      <c r="Q48" s="27">
        <v>72.725000000000009</v>
      </c>
      <c r="R48" s="27">
        <v>240.27499999999998</v>
      </c>
      <c r="S48" s="27">
        <v>35.85</v>
      </c>
    </row>
    <row r="49" spans="1:16" x14ac:dyDescent="0.25">
      <c r="A49" s="2" t="s">
        <v>262</v>
      </c>
      <c r="B49" s="69">
        <v>45058</v>
      </c>
      <c r="C49" s="15">
        <v>5463</v>
      </c>
      <c r="D49" s="29">
        <v>15</v>
      </c>
      <c r="I49" s="29">
        <v>18.5</v>
      </c>
      <c r="J49" s="29">
        <v>29</v>
      </c>
      <c r="K49" s="29">
        <v>3.5</v>
      </c>
      <c r="L49" s="29">
        <v>6.75</v>
      </c>
      <c r="M49" s="29">
        <v>62.833333333333336</v>
      </c>
    </row>
    <row r="50" spans="1:16" x14ac:dyDescent="0.25">
      <c r="A50" s="2" t="s">
        <v>262</v>
      </c>
      <c r="B50" s="69">
        <v>45131</v>
      </c>
      <c r="C50" s="15">
        <v>6125</v>
      </c>
      <c r="D50" s="29">
        <v>20</v>
      </c>
      <c r="I50" s="29">
        <v>11</v>
      </c>
      <c r="J50" s="29">
        <v>27.75</v>
      </c>
      <c r="K50" s="29">
        <v>4.5</v>
      </c>
      <c r="L50" s="29">
        <v>8</v>
      </c>
    </row>
    <row r="51" spans="1:16" x14ac:dyDescent="0.25">
      <c r="A51" s="2" t="s">
        <v>262</v>
      </c>
      <c r="B51" s="69">
        <v>45173</v>
      </c>
      <c r="C51" s="15">
        <v>6229</v>
      </c>
      <c r="D51" s="29">
        <v>23.75</v>
      </c>
      <c r="I51" s="29">
        <v>15.333333333333334</v>
      </c>
      <c r="J51" s="29">
        <v>29</v>
      </c>
      <c r="K51" s="29">
        <v>4.25</v>
      </c>
    </row>
    <row r="52" spans="1:16" x14ac:dyDescent="0.25">
      <c r="A52" s="2" t="s">
        <v>262</v>
      </c>
      <c r="B52" s="69">
        <v>45202</v>
      </c>
      <c r="C52" s="15">
        <v>6945</v>
      </c>
      <c r="D52" s="29">
        <v>17.5</v>
      </c>
      <c r="I52" s="29">
        <v>6</v>
      </c>
      <c r="J52" s="29">
        <v>21.333333333333332</v>
      </c>
      <c r="K52" s="29">
        <v>1.3333333333333333</v>
      </c>
    </row>
    <row r="53" spans="1:16" x14ac:dyDescent="0.25">
      <c r="A53" s="2" t="s">
        <v>262</v>
      </c>
      <c r="B53" s="69">
        <v>45226</v>
      </c>
      <c r="J53" s="29">
        <v>55</v>
      </c>
      <c r="K53" s="29">
        <v>1</v>
      </c>
    </row>
    <row r="54" spans="1:16" x14ac:dyDescent="0.25">
      <c r="A54" s="2" t="s">
        <v>262</v>
      </c>
      <c r="B54" s="69">
        <v>45247</v>
      </c>
      <c r="J54" s="29">
        <v>63.666666666666664</v>
      </c>
      <c r="K54" s="29">
        <v>1.5</v>
      </c>
    </row>
    <row r="55" spans="1:16" x14ac:dyDescent="0.25">
      <c r="A55" s="2" t="s">
        <v>262</v>
      </c>
      <c r="B55" s="69">
        <v>45264</v>
      </c>
      <c r="J55" s="29">
        <v>68</v>
      </c>
      <c r="K55" s="29">
        <v>1</v>
      </c>
    </row>
    <row r="56" spans="1:16" x14ac:dyDescent="0.25">
      <c r="A56" s="2" t="s">
        <v>262</v>
      </c>
      <c r="B56" s="69">
        <v>45315</v>
      </c>
      <c r="K56" s="29">
        <v>1.25</v>
      </c>
      <c r="N56" s="29">
        <v>5</v>
      </c>
      <c r="O56" s="29">
        <v>0.05</v>
      </c>
    </row>
    <row r="57" spans="1:16" x14ac:dyDescent="0.25">
      <c r="A57" s="2"/>
    </row>
    <row r="58" spans="1:16" x14ac:dyDescent="0.25">
      <c r="A58" s="2" t="s">
        <v>263</v>
      </c>
      <c r="B58" s="69">
        <v>44699</v>
      </c>
      <c r="C58" s="15">
        <v>10</v>
      </c>
    </row>
    <row r="59" spans="1:16" x14ac:dyDescent="0.25">
      <c r="A59" s="2" t="s">
        <v>263</v>
      </c>
      <c r="B59" s="69">
        <v>44714</v>
      </c>
      <c r="C59" s="15">
        <v>171</v>
      </c>
      <c r="D59" s="29">
        <v>5.8999999999999995</v>
      </c>
      <c r="E59" s="29">
        <v>1</v>
      </c>
      <c r="G59" s="29">
        <v>1</v>
      </c>
      <c r="J59" s="29">
        <v>11</v>
      </c>
      <c r="K59" s="29">
        <v>9</v>
      </c>
      <c r="M59" s="29">
        <v>3.5000000000000003E-2</v>
      </c>
    </row>
    <row r="60" spans="1:16" x14ac:dyDescent="0.25">
      <c r="A60" s="2" t="s">
        <v>263</v>
      </c>
      <c r="B60" s="69">
        <v>44721</v>
      </c>
      <c r="C60" s="15">
        <v>226</v>
      </c>
      <c r="D60" s="29">
        <v>7.5</v>
      </c>
      <c r="E60" s="29">
        <v>1</v>
      </c>
      <c r="F60" s="29">
        <v>0</v>
      </c>
      <c r="G60" s="29">
        <v>1</v>
      </c>
      <c r="H60" s="29">
        <v>0</v>
      </c>
      <c r="I60" s="29">
        <v>1</v>
      </c>
      <c r="J60" s="29">
        <v>11</v>
      </c>
      <c r="K60" s="29">
        <v>9.75</v>
      </c>
      <c r="M60" s="29">
        <v>0.16750000000000001</v>
      </c>
    </row>
    <row r="61" spans="1:16" x14ac:dyDescent="0.25">
      <c r="A61" s="2" t="s">
        <v>263</v>
      </c>
      <c r="B61" s="69">
        <v>44728</v>
      </c>
      <c r="C61" s="15">
        <v>282</v>
      </c>
      <c r="D61" s="29">
        <v>7.25</v>
      </c>
      <c r="E61" s="29">
        <v>1.75</v>
      </c>
      <c r="F61" s="29">
        <v>0</v>
      </c>
      <c r="G61" s="29">
        <v>1.75</v>
      </c>
      <c r="H61" s="29">
        <v>0</v>
      </c>
      <c r="I61" s="29">
        <v>1</v>
      </c>
      <c r="J61" s="29">
        <v>11.75</v>
      </c>
      <c r="K61" s="29">
        <v>9.5</v>
      </c>
      <c r="M61" s="29">
        <v>0.35749999999999998</v>
      </c>
    </row>
    <row r="62" spans="1:16" x14ac:dyDescent="0.25">
      <c r="A62" s="2" t="s">
        <v>263</v>
      </c>
      <c r="B62" s="69">
        <v>44742</v>
      </c>
      <c r="C62" s="15">
        <v>408</v>
      </c>
      <c r="D62" s="29">
        <v>7.25</v>
      </c>
      <c r="E62" s="29">
        <v>4</v>
      </c>
      <c r="F62" s="29">
        <v>0</v>
      </c>
      <c r="G62" s="29">
        <v>4</v>
      </c>
      <c r="H62" s="29">
        <v>0</v>
      </c>
      <c r="I62" s="29">
        <v>1.75</v>
      </c>
      <c r="J62" s="29">
        <v>21</v>
      </c>
      <c r="K62" s="29">
        <v>9.75</v>
      </c>
      <c r="M62" s="29">
        <v>2.7149999999999999</v>
      </c>
    </row>
    <row r="63" spans="1:16" x14ac:dyDescent="0.25">
      <c r="A63" s="2" t="s">
        <v>263</v>
      </c>
      <c r="B63" s="69">
        <v>44749</v>
      </c>
      <c r="C63" s="15">
        <v>486</v>
      </c>
      <c r="D63" s="29">
        <v>7.5</v>
      </c>
      <c r="E63" s="29">
        <v>4</v>
      </c>
      <c r="F63" s="29">
        <v>0</v>
      </c>
      <c r="G63" s="29">
        <v>4</v>
      </c>
      <c r="H63" s="29">
        <v>0</v>
      </c>
      <c r="I63" s="29">
        <v>3</v>
      </c>
      <c r="J63" s="29">
        <v>22</v>
      </c>
      <c r="K63" s="29">
        <v>10</v>
      </c>
      <c r="M63" s="29">
        <v>5.8275000000000006</v>
      </c>
      <c r="P63" s="35"/>
    </row>
    <row r="64" spans="1:16" x14ac:dyDescent="0.25">
      <c r="A64" s="2" t="s">
        <v>263</v>
      </c>
      <c r="B64" s="69">
        <v>44756</v>
      </c>
      <c r="C64" s="15">
        <v>536</v>
      </c>
      <c r="D64" s="29">
        <v>5.5</v>
      </c>
      <c r="E64" s="29">
        <v>4</v>
      </c>
      <c r="F64" s="29">
        <v>0</v>
      </c>
      <c r="G64" s="29">
        <v>4</v>
      </c>
      <c r="H64" s="29">
        <v>0</v>
      </c>
      <c r="I64" s="29">
        <v>3</v>
      </c>
      <c r="J64" s="29">
        <v>22.25</v>
      </c>
      <c r="K64" s="29">
        <v>10</v>
      </c>
      <c r="M64" s="29">
        <v>6.4249999999999998</v>
      </c>
    </row>
    <row r="65" spans="1:19" x14ac:dyDescent="0.25">
      <c r="A65" s="2" t="s">
        <v>263</v>
      </c>
      <c r="B65" s="69">
        <v>44763</v>
      </c>
      <c r="C65" s="15">
        <v>588</v>
      </c>
      <c r="D65" s="29">
        <v>5.5</v>
      </c>
      <c r="E65" s="29">
        <v>5</v>
      </c>
      <c r="F65" s="29">
        <v>0</v>
      </c>
      <c r="G65" s="29">
        <v>5</v>
      </c>
      <c r="H65" s="29">
        <v>0</v>
      </c>
      <c r="I65" s="29">
        <v>4</v>
      </c>
      <c r="J65" s="29">
        <v>23</v>
      </c>
      <c r="K65" s="29">
        <v>10</v>
      </c>
      <c r="M65" s="29">
        <v>7.8425000000000002</v>
      </c>
    </row>
    <row r="66" spans="1:19" x14ac:dyDescent="0.25">
      <c r="A66" s="2" t="s">
        <v>263</v>
      </c>
      <c r="B66" s="69">
        <v>44775</v>
      </c>
      <c r="C66" s="15">
        <v>693</v>
      </c>
      <c r="D66" s="29">
        <v>6.5</v>
      </c>
      <c r="E66" s="29">
        <v>6.75</v>
      </c>
      <c r="F66" s="29">
        <v>0</v>
      </c>
      <c r="G66" s="29">
        <v>6.75</v>
      </c>
      <c r="H66" s="29">
        <v>0</v>
      </c>
      <c r="I66" s="29">
        <v>5.75</v>
      </c>
      <c r="J66" s="29">
        <v>24.75</v>
      </c>
      <c r="K66" s="29">
        <v>10</v>
      </c>
      <c r="M66" s="29">
        <v>6.1325000000000003</v>
      </c>
      <c r="N66" s="29">
        <v>2.9049999999999998</v>
      </c>
    </row>
    <row r="67" spans="1:19" x14ac:dyDescent="0.25">
      <c r="A67" s="2" t="s">
        <v>263</v>
      </c>
      <c r="B67" s="69">
        <v>44799</v>
      </c>
      <c r="C67" s="15">
        <v>928</v>
      </c>
      <c r="N67" s="29">
        <v>7.3450000000000006</v>
      </c>
    </row>
    <row r="68" spans="1:19" x14ac:dyDescent="0.25">
      <c r="A68" s="2" t="s">
        <v>263</v>
      </c>
      <c r="B68" s="69">
        <v>44805</v>
      </c>
      <c r="C68" s="15">
        <v>1001</v>
      </c>
      <c r="D68" s="29">
        <v>6</v>
      </c>
      <c r="E68" s="29">
        <v>20</v>
      </c>
      <c r="F68" s="29">
        <v>4</v>
      </c>
      <c r="G68" s="29">
        <v>3</v>
      </c>
      <c r="H68" s="29">
        <v>4</v>
      </c>
      <c r="I68" s="29">
        <v>15</v>
      </c>
      <c r="J68" s="29">
        <v>29</v>
      </c>
      <c r="K68" s="29">
        <v>10</v>
      </c>
      <c r="M68" s="29">
        <v>39.6</v>
      </c>
    </row>
    <row r="69" spans="1:19" x14ac:dyDescent="0.25">
      <c r="A69" s="2" t="s">
        <v>263</v>
      </c>
      <c r="B69" s="69">
        <v>44823</v>
      </c>
      <c r="C69" s="15">
        <v>1201</v>
      </c>
      <c r="D69" s="29">
        <v>13.5</v>
      </c>
      <c r="E69" s="29">
        <v>51</v>
      </c>
      <c r="F69" s="29">
        <v>22</v>
      </c>
      <c r="G69" s="29">
        <v>3</v>
      </c>
      <c r="H69" s="29">
        <v>4</v>
      </c>
      <c r="I69" s="29">
        <v>21</v>
      </c>
      <c r="J69" s="29">
        <v>29</v>
      </c>
      <c r="K69" s="29">
        <v>10</v>
      </c>
      <c r="M69" s="29">
        <v>85.625</v>
      </c>
    </row>
    <row r="70" spans="1:19" x14ac:dyDescent="0.25">
      <c r="A70" s="2" t="s">
        <v>263</v>
      </c>
      <c r="B70" s="69">
        <v>44834</v>
      </c>
      <c r="C70" s="15">
        <v>1341</v>
      </c>
      <c r="D70" s="29">
        <v>27</v>
      </c>
      <c r="G70" s="29">
        <v>3</v>
      </c>
      <c r="H70" s="29">
        <v>3.5</v>
      </c>
      <c r="I70" s="29">
        <v>23.75</v>
      </c>
      <c r="J70" s="29">
        <v>29</v>
      </c>
      <c r="K70" s="29">
        <v>10</v>
      </c>
      <c r="L70" s="29">
        <v>0</v>
      </c>
      <c r="M70" s="29">
        <v>97.924999999999997</v>
      </c>
    </row>
    <row r="71" spans="1:19" x14ac:dyDescent="0.25">
      <c r="A71" s="2" t="s">
        <v>263</v>
      </c>
      <c r="B71" s="69">
        <v>44846</v>
      </c>
      <c r="C71" s="15">
        <v>1497</v>
      </c>
      <c r="D71" s="29">
        <v>44.5</v>
      </c>
      <c r="G71" s="29">
        <v>3.5</v>
      </c>
      <c r="H71" s="29">
        <v>3.75</v>
      </c>
      <c r="I71" s="29">
        <v>24.25</v>
      </c>
      <c r="J71" s="29">
        <v>29.5</v>
      </c>
      <c r="K71" s="29">
        <v>10</v>
      </c>
      <c r="L71" s="29">
        <v>0</v>
      </c>
      <c r="M71" s="29">
        <v>98.1</v>
      </c>
    </row>
    <row r="72" spans="1:19" x14ac:dyDescent="0.25">
      <c r="A72" s="2" t="s">
        <v>263</v>
      </c>
      <c r="B72" s="69">
        <v>44869</v>
      </c>
      <c r="C72" s="15">
        <v>1856</v>
      </c>
      <c r="D72" s="29">
        <v>85</v>
      </c>
      <c r="G72" s="29">
        <v>3.25</v>
      </c>
      <c r="H72" s="29">
        <v>6.25</v>
      </c>
      <c r="I72" s="29">
        <v>13.5</v>
      </c>
      <c r="J72" s="29">
        <v>38</v>
      </c>
      <c r="K72" s="29">
        <v>10</v>
      </c>
      <c r="L72" s="29">
        <v>0</v>
      </c>
      <c r="M72" s="29">
        <v>99.375</v>
      </c>
    </row>
    <row r="73" spans="1:19" x14ac:dyDescent="0.25">
      <c r="A73" s="2" t="s">
        <v>263</v>
      </c>
      <c r="B73" s="69">
        <v>44888</v>
      </c>
      <c r="C73" s="15">
        <v>2163</v>
      </c>
      <c r="D73" s="29">
        <v>142.5</v>
      </c>
      <c r="G73" s="29">
        <v>4.5</v>
      </c>
      <c r="H73" s="29">
        <v>6.5</v>
      </c>
      <c r="I73" s="29">
        <v>11.5</v>
      </c>
      <c r="J73" s="29">
        <v>56</v>
      </c>
      <c r="K73" s="29">
        <v>10</v>
      </c>
      <c r="L73" s="29">
        <v>0</v>
      </c>
      <c r="M73" s="29">
        <v>93.325000000000003</v>
      </c>
    </row>
    <row r="74" spans="1:19" x14ac:dyDescent="0.25">
      <c r="A74" s="2" t="s">
        <v>263</v>
      </c>
      <c r="B74" s="69">
        <v>44904</v>
      </c>
      <c r="C74" s="15">
        <v>2443</v>
      </c>
      <c r="D74" s="29">
        <v>177.5</v>
      </c>
      <c r="J74" s="29">
        <v>65</v>
      </c>
      <c r="K74" s="29">
        <v>10</v>
      </c>
      <c r="L74" s="29">
        <v>0</v>
      </c>
    </row>
    <row r="75" spans="1:19" x14ac:dyDescent="0.25">
      <c r="A75" s="2" t="s">
        <v>263</v>
      </c>
      <c r="B75" s="69">
        <v>44939</v>
      </c>
      <c r="C75" s="15">
        <v>3166</v>
      </c>
      <c r="D75" s="29">
        <v>175</v>
      </c>
      <c r="J75" s="29">
        <v>83.75</v>
      </c>
      <c r="K75" s="29">
        <v>10</v>
      </c>
      <c r="L75" s="29">
        <v>0</v>
      </c>
    </row>
    <row r="76" spans="1:19" x14ac:dyDescent="0.25">
      <c r="A76" s="2" t="s">
        <v>263</v>
      </c>
      <c r="B76" s="69">
        <v>44950</v>
      </c>
      <c r="C76" s="15">
        <v>3422</v>
      </c>
      <c r="D76" s="29">
        <v>157.5</v>
      </c>
      <c r="I76" s="29">
        <v>11</v>
      </c>
      <c r="J76" s="29">
        <v>92</v>
      </c>
      <c r="K76" s="29">
        <v>9</v>
      </c>
      <c r="L76" s="29">
        <v>1.75</v>
      </c>
      <c r="N76" s="29">
        <v>567.97500000000002</v>
      </c>
      <c r="O76" s="29">
        <v>66</v>
      </c>
      <c r="P76" s="29">
        <v>10.933333333333332</v>
      </c>
      <c r="Q76" s="27">
        <v>114.35000000000001</v>
      </c>
      <c r="R76" s="27">
        <v>386.22500000000002</v>
      </c>
      <c r="S76" s="27">
        <v>67.400000000000006</v>
      </c>
    </row>
    <row r="77" spans="1:19" x14ac:dyDescent="0.25">
      <c r="A77" s="2" t="s">
        <v>263</v>
      </c>
      <c r="B77" s="69">
        <v>45058</v>
      </c>
      <c r="C77" s="15">
        <v>5463</v>
      </c>
      <c r="D77" s="29">
        <v>15</v>
      </c>
      <c r="I77" s="29">
        <v>21.75</v>
      </c>
      <c r="J77" s="29">
        <v>29</v>
      </c>
      <c r="K77" s="29">
        <v>5.75</v>
      </c>
      <c r="L77" s="29">
        <v>5.25</v>
      </c>
      <c r="M77" s="29">
        <v>70.050000000000011</v>
      </c>
    </row>
    <row r="78" spans="1:19" x14ac:dyDescent="0.25">
      <c r="A78" s="2" t="s">
        <v>263</v>
      </c>
      <c r="B78" s="69">
        <v>45131</v>
      </c>
      <c r="C78" s="15">
        <v>6125</v>
      </c>
      <c r="D78" s="29">
        <v>22.5</v>
      </c>
      <c r="I78" s="29">
        <v>25</v>
      </c>
      <c r="J78" s="29">
        <v>27.5</v>
      </c>
      <c r="K78" s="29">
        <v>5</v>
      </c>
      <c r="L78" s="29">
        <v>6</v>
      </c>
    </row>
    <row r="79" spans="1:19" x14ac:dyDescent="0.25">
      <c r="A79" s="2" t="s">
        <v>263</v>
      </c>
      <c r="B79" s="69">
        <v>45173</v>
      </c>
      <c r="C79" s="15">
        <v>6229</v>
      </c>
      <c r="D79" s="29">
        <v>30</v>
      </c>
      <c r="I79" s="29">
        <v>26.5</v>
      </c>
      <c r="J79" s="29">
        <v>29</v>
      </c>
      <c r="K79" s="29">
        <v>4</v>
      </c>
    </row>
    <row r="80" spans="1:19" x14ac:dyDescent="0.25">
      <c r="A80" s="2" t="s">
        <v>263</v>
      </c>
      <c r="B80" s="69">
        <v>45202</v>
      </c>
      <c r="C80" s="15">
        <v>6945</v>
      </c>
      <c r="D80" s="29">
        <v>23.333333333333332</v>
      </c>
      <c r="I80" s="29">
        <v>19.666666666666668</v>
      </c>
      <c r="J80" s="29">
        <v>27.666666666666668</v>
      </c>
      <c r="K80" s="29">
        <v>3</v>
      </c>
    </row>
    <row r="81" spans="1:20" x14ac:dyDescent="0.25">
      <c r="A81" s="2" t="s">
        <v>263</v>
      </c>
      <c r="B81" s="69">
        <v>45226</v>
      </c>
      <c r="J81" s="29">
        <v>52.333333333333336</v>
      </c>
      <c r="K81" s="29">
        <v>61</v>
      </c>
    </row>
    <row r="82" spans="1:20" x14ac:dyDescent="0.25">
      <c r="A82" s="2" t="s">
        <v>263</v>
      </c>
      <c r="B82" s="69">
        <v>45247</v>
      </c>
      <c r="J82" s="29">
        <v>59</v>
      </c>
      <c r="K82" s="29">
        <v>2</v>
      </c>
      <c r="P82" s="35"/>
    </row>
    <row r="83" spans="1:20" x14ac:dyDescent="0.25">
      <c r="A83" s="2" t="s">
        <v>263</v>
      </c>
      <c r="B83" s="69">
        <v>45264</v>
      </c>
      <c r="J83" s="29">
        <v>61.666666666666664</v>
      </c>
      <c r="K83" s="29">
        <v>2</v>
      </c>
      <c r="N83" s="29">
        <v>53</v>
      </c>
      <c r="O83" s="29">
        <v>0</v>
      </c>
    </row>
    <row r="84" spans="1:20" x14ac:dyDescent="0.25">
      <c r="A84" s="2" t="s">
        <v>263</v>
      </c>
      <c r="B84" s="69">
        <v>45315</v>
      </c>
      <c r="K84" s="29">
        <v>1</v>
      </c>
      <c r="N84" s="29">
        <v>13.13</v>
      </c>
      <c r="O84" s="29">
        <v>0.13</v>
      </c>
    </row>
    <row r="85" spans="1:20" x14ac:dyDescent="0.25">
      <c r="A85" s="2"/>
    </row>
    <row r="86" spans="1:20" x14ac:dyDescent="0.25">
      <c r="A86" s="2" t="s">
        <v>264</v>
      </c>
      <c r="B86" s="69">
        <v>44699</v>
      </c>
      <c r="C86" s="15">
        <v>10</v>
      </c>
    </row>
    <row r="87" spans="1:20" x14ac:dyDescent="0.25">
      <c r="A87" s="2" t="s">
        <v>264</v>
      </c>
      <c r="B87" s="69">
        <v>44714</v>
      </c>
      <c r="C87" s="15">
        <v>171</v>
      </c>
      <c r="D87" s="29">
        <v>6.125</v>
      </c>
      <c r="E87" s="29">
        <v>1</v>
      </c>
      <c r="G87" s="29">
        <v>1</v>
      </c>
      <c r="J87" s="29">
        <v>11</v>
      </c>
      <c r="K87" s="29">
        <v>9</v>
      </c>
      <c r="M87" s="29">
        <v>3.7499999999999999E-2</v>
      </c>
    </row>
    <row r="88" spans="1:20" x14ac:dyDescent="0.25">
      <c r="A88" s="2" t="s">
        <v>264</v>
      </c>
      <c r="B88" s="69">
        <v>44721</v>
      </c>
      <c r="C88" s="15">
        <v>226</v>
      </c>
      <c r="D88" s="29">
        <v>7.4249999999999998</v>
      </c>
      <c r="E88" s="29">
        <v>1.075</v>
      </c>
      <c r="F88" s="29">
        <v>0</v>
      </c>
      <c r="G88" s="29">
        <v>1.075</v>
      </c>
      <c r="H88" s="29">
        <v>0</v>
      </c>
      <c r="I88" s="29">
        <v>1</v>
      </c>
      <c r="J88" s="29">
        <v>11</v>
      </c>
      <c r="K88" s="29">
        <v>9.5</v>
      </c>
      <c r="M88" s="29">
        <v>0.17749999999999999</v>
      </c>
    </row>
    <row r="89" spans="1:20" x14ac:dyDescent="0.25">
      <c r="A89" s="2" t="s">
        <v>264</v>
      </c>
      <c r="B89" s="69">
        <v>44728</v>
      </c>
      <c r="C89" s="15">
        <v>282</v>
      </c>
      <c r="D89" s="29">
        <v>6.25</v>
      </c>
      <c r="E89" s="29">
        <v>2</v>
      </c>
      <c r="F89" s="29">
        <v>0</v>
      </c>
      <c r="G89" s="29">
        <v>2</v>
      </c>
      <c r="H89" s="29">
        <v>0</v>
      </c>
      <c r="I89" s="29">
        <v>1</v>
      </c>
      <c r="J89" s="29">
        <v>12</v>
      </c>
      <c r="K89" s="29">
        <v>9.5</v>
      </c>
      <c r="M89" s="29">
        <v>0.625</v>
      </c>
    </row>
    <row r="90" spans="1:20" x14ac:dyDescent="0.25">
      <c r="A90" s="2" t="s">
        <v>264</v>
      </c>
      <c r="B90" s="69">
        <v>44742</v>
      </c>
      <c r="C90" s="15">
        <v>408</v>
      </c>
      <c r="D90" s="29">
        <v>6.5</v>
      </c>
      <c r="E90" s="29">
        <v>4</v>
      </c>
      <c r="F90" s="29">
        <v>0</v>
      </c>
      <c r="G90" s="29">
        <v>4</v>
      </c>
      <c r="H90" s="29">
        <v>0</v>
      </c>
      <c r="I90" s="29">
        <v>2</v>
      </c>
      <c r="J90" s="29">
        <v>21</v>
      </c>
      <c r="K90" s="29">
        <v>9.5</v>
      </c>
      <c r="M90" s="29">
        <v>3.7774999999999999</v>
      </c>
    </row>
    <row r="91" spans="1:20" x14ac:dyDescent="0.25">
      <c r="A91" s="2" t="s">
        <v>264</v>
      </c>
      <c r="B91" s="69">
        <v>44749</v>
      </c>
      <c r="C91" s="15">
        <v>486</v>
      </c>
      <c r="D91" s="29">
        <v>6.5</v>
      </c>
      <c r="E91" s="29">
        <v>4</v>
      </c>
      <c r="F91" s="29">
        <v>0</v>
      </c>
      <c r="G91" s="29">
        <v>4</v>
      </c>
      <c r="H91" s="29">
        <v>0</v>
      </c>
      <c r="I91" s="29">
        <v>2.75</v>
      </c>
      <c r="J91" s="29">
        <v>21.75</v>
      </c>
      <c r="K91" s="29">
        <v>10</v>
      </c>
      <c r="M91" s="29">
        <v>6.8224999999999998</v>
      </c>
    </row>
    <row r="92" spans="1:20" x14ac:dyDescent="0.25">
      <c r="A92" s="2" t="s">
        <v>264</v>
      </c>
      <c r="B92" s="69">
        <v>44756</v>
      </c>
      <c r="C92" s="15">
        <v>536</v>
      </c>
      <c r="D92" s="29">
        <v>6</v>
      </c>
      <c r="E92" s="29">
        <v>4.25</v>
      </c>
      <c r="F92" s="29">
        <v>0</v>
      </c>
      <c r="G92" s="29">
        <v>4.25</v>
      </c>
      <c r="H92" s="29">
        <v>0</v>
      </c>
      <c r="I92" s="29">
        <v>3.25</v>
      </c>
      <c r="J92" s="29">
        <v>22.25</v>
      </c>
      <c r="K92" s="29">
        <v>10</v>
      </c>
      <c r="M92" s="29">
        <v>9.2725000000000009</v>
      </c>
    </row>
    <row r="93" spans="1:20" x14ac:dyDescent="0.25">
      <c r="A93" s="2" t="s">
        <v>264</v>
      </c>
      <c r="B93" s="69">
        <v>44763</v>
      </c>
      <c r="C93" s="15">
        <v>588</v>
      </c>
      <c r="D93" s="29">
        <v>5.75</v>
      </c>
      <c r="E93" s="29">
        <v>4.75</v>
      </c>
      <c r="F93" s="29">
        <v>0</v>
      </c>
      <c r="G93" s="29">
        <v>4.5</v>
      </c>
      <c r="H93" s="29">
        <v>0</v>
      </c>
      <c r="I93" s="29">
        <v>3.75</v>
      </c>
      <c r="J93" s="29">
        <v>22.75</v>
      </c>
      <c r="K93" s="29">
        <v>10</v>
      </c>
      <c r="M93" s="29">
        <v>10.907500000000001</v>
      </c>
    </row>
    <row r="94" spans="1:20" x14ac:dyDescent="0.25">
      <c r="A94" s="2" t="s">
        <v>264</v>
      </c>
      <c r="B94" s="69">
        <v>44775</v>
      </c>
      <c r="C94" s="15">
        <v>693</v>
      </c>
      <c r="D94" s="29">
        <v>6.75</v>
      </c>
      <c r="E94" s="29">
        <v>6.75</v>
      </c>
      <c r="F94" s="29">
        <v>0</v>
      </c>
      <c r="G94" s="29">
        <v>6.5</v>
      </c>
      <c r="H94" s="29">
        <v>0</v>
      </c>
      <c r="I94" s="29">
        <v>5.75</v>
      </c>
      <c r="J94" s="29">
        <v>24.5</v>
      </c>
      <c r="K94" s="29">
        <v>10</v>
      </c>
      <c r="M94" s="29">
        <v>41.272500000000001</v>
      </c>
    </row>
    <row r="95" spans="1:20" x14ac:dyDescent="0.25">
      <c r="A95" s="2" t="s">
        <v>264</v>
      </c>
      <c r="B95" s="69">
        <v>44799</v>
      </c>
      <c r="C95" s="15">
        <v>928</v>
      </c>
      <c r="P95" s="35"/>
    </row>
    <row r="96" spans="1:20" x14ac:dyDescent="0.25">
      <c r="A96" s="2" t="s">
        <v>264</v>
      </c>
      <c r="B96" s="69">
        <v>44805</v>
      </c>
      <c r="C96" s="15">
        <v>1001</v>
      </c>
      <c r="D96" s="29">
        <v>17.5</v>
      </c>
      <c r="E96" s="29">
        <v>26.75</v>
      </c>
      <c r="F96" s="29">
        <v>5</v>
      </c>
      <c r="G96" s="29">
        <v>3</v>
      </c>
      <c r="H96" s="29">
        <v>3.25</v>
      </c>
      <c r="I96" s="29">
        <v>14</v>
      </c>
      <c r="J96" s="29">
        <v>29</v>
      </c>
      <c r="K96" s="29">
        <v>10</v>
      </c>
      <c r="M96" s="29">
        <v>96.300000000000011</v>
      </c>
      <c r="T96">
        <v>236</v>
      </c>
    </row>
    <row r="97" spans="1:19" x14ac:dyDescent="0.25">
      <c r="A97" s="2" t="s">
        <v>264</v>
      </c>
      <c r="B97" s="69">
        <v>44823</v>
      </c>
      <c r="C97" s="15">
        <v>1201</v>
      </c>
      <c r="D97" s="29">
        <v>41</v>
      </c>
      <c r="E97" s="29">
        <v>38</v>
      </c>
      <c r="F97" s="29">
        <v>8</v>
      </c>
      <c r="G97" s="29">
        <v>3</v>
      </c>
      <c r="H97" s="29">
        <v>1</v>
      </c>
      <c r="I97" s="29">
        <v>15</v>
      </c>
      <c r="J97" s="29">
        <v>29.25</v>
      </c>
      <c r="K97" s="29">
        <v>10</v>
      </c>
      <c r="M97" s="29">
        <v>96.800000000000011</v>
      </c>
    </row>
    <row r="98" spans="1:19" x14ac:dyDescent="0.25">
      <c r="A98" s="2" t="s">
        <v>264</v>
      </c>
      <c r="B98" s="69">
        <v>44834</v>
      </c>
      <c r="C98" s="15">
        <v>1341</v>
      </c>
      <c r="D98" s="29">
        <v>57.5</v>
      </c>
      <c r="G98" s="29">
        <v>3.25</v>
      </c>
      <c r="H98" s="29">
        <v>3.25</v>
      </c>
      <c r="I98" s="29">
        <v>17.75</v>
      </c>
      <c r="J98" s="29">
        <v>29.75</v>
      </c>
      <c r="K98" s="29">
        <v>9.75</v>
      </c>
      <c r="L98" s="29">
        <v>0</v>
      </c>
      <c r="M98" s="29">
        <v>96.524999999999991</v>
      </c>
    </row>
    <row r="99" spans="1:19" x14ac:dyDescent="0.25">
      <c r="A99" s="2" t="s">
        <v>264</v>
      </c>
      <c r="B99" s="69">
        <v>44846</v>
      </c>
      <c r="C99" s="15">
        <v>1497</v>
      </c>
      <c r="D99" s="29">
        <v>67.5</v>
      </c>
      <c r="G99" s="29">
        <v>3.5</v>
      </c>
      <c r="H99" s="29">
        <v>3.75</v>
      </c>
      <c r="I99" s="29">
        <v>12.25</v>
      </c>
      <c r="J99" s="29">
        <v>31.75</v>
      </c>
      <c r="K99" s="29">
        <v>10</v>
      </c>
      <c r="L99" s="29">
        <v>0</v>
      </c>
      <c r="M99" s="29">
        <v>95.924999999999997</v>
      </c>
    </row>
    <row r="100" spans="1:19" x14ac:dyDescent="0.25">
      <c r="A100" s="2" t="s">
        <v>264</v>
      </c>
      <c r="B100" s="69">
        <v>44869</v>
      </c>
      <c r="C100" s="15">
        <v>1856</v>
      </c>
      <c r="D100" s="29">
        <v>110</v>
      </c>
      <c r="G100" s="29">
        <v>4.25</v>
      </c>
      <c r="H100" s="29">
        <v>5.75</v>
      </c>
      <c r="I100" s="29">
        <v>11.5</v>
      </c>
      <c r="J100" s="29">
        <v>36.5</v>
      </c>
      <c r="K100" s="29">
        <v>10</v>
      </c>
      <c r="L100" s="29">
        <v>0</v>
      </c>
      <c r="M100" s="29">
        <v>98.125</v>
      </c>
    </row>
    <row r="101" spans="1:19" x14ac:dyDescent="0.25">
      <c r="A101" s="2" t="s">
        <v>264</v>
      </c>
      <c r="B101" s="69">
        <v>44888</v>
      </c>
      <c r="C101" s="15">
        <v>2163</v>
      </c>
      <c r="D101" s="29">
        <v>150</v>
      </c>
      <c r="G101" s="29">
        <v>4</v>
      </c>
      <c r="H101" s="29">
        <v>5</v>
      </c>
      <c r="I101" s="29">
        <v>17</v>
      </c>
      <c r="J101" s="29">
        <v>58</v>
      </c>
      <c r="K101" s="29">
        <v>10</v>
      </c>
      <c r="L101" s="29">
        <v>0</v>
      </c>
      <c r="M101" s="29">
        <v>83.425000000000011</v>
      </c>
    </row>
    <row r="102" spans="1:19" x14ac:dyDescent="0.25">
      <c r="A102" s="2" t="s">
        <v>264</v>
      </c>
      <c r="B102" s="69">
        <v>44904</v>
      </c>
      <c r="C102" s="15">
        <v>2443</v>
      </c>
      <c r="D102" s="29">
        <v>180</v>
      </c>
      <c r="J102" s="29">
        <v>63</v>
      </c>
      <c r="K102" s="29">
        <v>10</v>
      </c>
      <c r="L102" s="29">
        <v>0</v>
      </c>
    </row>
    <row r="103" spans="1:19" x14ac:dyDescent="0.25">
      <c r="A103" s="2" t="s">
        <v>264</v>
      </c>
      <c r="B103" s="69">
        <v>44939</v>
      </c>
      <c r="C103" s="15">
        <v>3166</v>
      </c>
      <c r="D103" s="29">
        <v>172.5</v>
      </c>
      <c r="J103" s="29">
        <v>85</v>
      </c>
      <c r="K103" s="29">
        <v>10</v>
      </c>
      <c r="L103" s="29">
        <v>0</v>
      </c>
      <c r="Q103" s="27" t="e">
        <v>#REF!</v>
      </c>
    </row>
    <row r="104" spans="1:19" x14ac:dyDescent="0.25">
      <c r="A104" s="2" t="s">
        <v>264</v>
      </c>
      <c r="B104" s="69">
        <v>44950</v>
      </c>
      <c r="C104" s="15">
        <v>3422</v>
      </c>
      <c r="D104" s="29">
        <v>155</v>
      </c>
      <c r="I104" s="29">
        <v>9.5</v>
      </c>
      <c r="J104" s="29">
        <v>92</v>
      </c>
      <c r="K104" s="29">
        <v>9.25</v>
      </c>
      <c r="L104" s="29">
        <v>2.25</v>
      </c>
      <c r="N104" s="29">
        <v>660.4</v>
      </c>
      <c r="O104" s="29">
        <v>82</v>
      </c>
      <c r="P104" s="29">
        <v>11.85</v>
      </c>
      <c r="Q104" s="27">
        <v>155.6</v>
      </c>
      <c r="R104" s="27">
        <v>435.15</v>
      </c>
      <c r="S104" s="27">
        <v>82.05</v>
      </c>
    </row>
    <row r="105" spans="1:19" x14ac:dyDescent="0.25">
      <c r="A105" s="2" t="s">
        <v>264</v>
      </c>
      <c r="B105" s="69">
        <v>45058</v>
      </c>
      <c r="C105" s="15">
        <v>5463</v>
      </c>
      <c r="D105" s="29">
        <v>15</v>
      </c>
      <c r="I105" s="29">
        <v>32.5</v>
      </c>
      <c r="J105" s="29">
        <v>29</v>
      </c>
      <c r="K105" s="29">
        <v>5.25</v>
      </c>
      <c r="L105" s="29">
        <v>5</v>
      </c>
      <c r="M105" s="29">
        <v>67.400000000000006</v>
      </c>
    </row>
    <row r="106" spans="1:19" x14ac:dyDescent="0.25">
      <c r="A106" s="2" t="s">
        <v>264</v>
      </c>
      <c r="B106" s="69">
        <v>45131</v>
      </c>
      <c r="C106" s="15">
        <v>6125</v>
      </c>
      <c r="D106" s="29">
        <v>28.75</v>
      </c>
      <c r="I106" s="29">
        <v>23.5</v>
      </c>
      <c r="J106" s="29">
        <v>27.75</v>
      </c>
      <c r="K106" s="29">
        <v>4.25</v>
      </c>
    </row>
    <row r="107" spans="1:19" x14ac:dyDescent="0.25">
      <c r="A107" s="2" t="s">
        <v>264</v>
      </c>
      <c r="B107" s="69">
        <v>45173</v>
      </c>
      <c r="C107" s="15">
        <v>6229</v>
      </c>
      <c r="D107" s="29">
        <v>28.75</v>
      </c>
      <c r="I107" s="29">
        <v>34.333333333333336</v>
      </c>
      <c r="J107" s="29">
        <v>29</v>
      </c>
      <c r="K107" s="29">
        <v>5.333333333333333</v>
      </c>
    </row>
    <row r="108" spans="1:19" x14ac:dyDescent="0.25">
      <c r="A108" s="2" t="s">
        <v>264</v>
      </c>
      <c r="B108" s="69">
        <v>45202</v>
      </c>
      <c r="C108" s="15">
        <v>6945</v>
      </c>
      <c r="D108" s="29">
        <v>25</v>
      </c>
      <c r="I108" s="29">
        <v>14.666666666666666</v>
      </c>
      <c r="J108" s="29">
        <v>25</v>
      </c>
      <c r="K108" s="29">
        <v>2.6666666666666665</v>
      </c>
      <c r="P108" s="35"/>
    </row>
    <row r="109" spans="1:19" x14ac:dyDescent="0.25">
      <c r="A109" s="2" t="s">
        <v>264</v>
      </c>
      <c r="B109" s="69">
        <v>45226</v>
      </c>
      <c r="J109" s="29">
        <v>53.666666666666664</v>
      </c>
    </row>
    <row r="110" spans="1:19" x14ac:dyDescent="0.25">
      <c r="A110" s="2" t="s">
        <v>264</v>
      </c>
      <c r="B110" s="69">
        <v>45247</v>
      </c>
      <c r="J110" s="29">
        <v>61</v>
      </c>
      <c r="K110" s="29">
        <v>0</v>
      </c>
    </row>
    <row r="111" spans="1:19" x14ac:dyDescent="0.25">
      <c r="A111" s="2" t="s">
        <v>264</v>
      </c>
      <c r="B111" s="69">
        <v>45264</v>
      </c>
      <c r="J111" s="29">
        <v>65</v>
      </c>
      <c r="K111" s="29">
        <v>1</v>
      </c>
      <c r="L111" s="29">
        <v>3</v>
      </c>
    </row>
    <row r="112" spans="1:19" x14ac:dyDescent="0.25">
      <c r="A112" s="2" t="s">
        <v>264</v>
      </c>
      <c r="B112" s="69">
        <v>45315</v>
      </c>
      <c r="K112" s="29">
        <v>0.66666666666666663</v>
      </c>
      <c r="L112" s="29">
        <v>3</v>
      </c>
      <c r="N112" s="29">
        <v>9.25</v>
      </c>
      <c r="O112" s="29">
        <v>0</v>
      </c>
    </row>
    <row r="113" spans="1:20" x14ac:dyDescent="0.25">
      <c r="A113" s="2"/>
    </row>
    <row r="114" spans="1:20" x14ac:dyDescent="0.25">
      <c r="A114" s="2" t="s">
        <v>265</v>
      </c>
      <c r="B114" s="69">
        <v>44732</v>
      </c>
      <c r="C114" s="15">
        <v>10</v>
      </c>
    </row>
    <row r="115" spans="1:20" x14ac:dyDescent="0.25">
      <c r="A115" s="2" t="s">
        <v>265</v>
      </c>
      <c r="B115" s="69">
        <v>44788</v>
      </c>
      <c r="C115" s="15">
        <v>625</v>
      </c>
      <c r="D115" s="29">
        <v>4.5</v>
      </c>
      <c r="E115" s="29">
        <v>19.25</v>
      </c>
      <c r="F115" s="29">
        <v>0.25</v>
      </c>
      <c r="I115" s="29">
        <v>6</v>
      </c>
      <c r="J115" s="29">
        <v>26</v>
      </c>
      <c r="K115" s="29">
        <v>9.75</v>
      </c>
      <c r="M115" s="29">
        <v>39.947499999999998</v>
      </c>
    </row>
    <row r="116" spans="1:20" x14ac:dyDescent="0.25">
      <c r="A116" s="2" t="s">
        <v>265</v>
      </c>
      <c r="B116" s="69">
        <v>44802</v>
      </c>
      <c r="C116" s="15">
        <v>786</v>
      </c>
      <c r="D116" s="29">
        <v>6.25</v>
      </c>
      <c r="E116" s="29">
        <v>35.5</v>
      </c>
      <c r="F116" s="29">
        <v>2.75</v>
      </c>
      <c r="G116" s="29">
        <v>4.25</v>
      </c>
      <c r="H116" s="29">
        <v>0.75</v>
      </c>
      <c r="I116" s="29">
        <v>11.25</v>
      </c>
      <c r="J116" s="29">
        <v>28.25</v>
      </c>
      <c r="K116" s="29">
        <v>9.75</v>
      </c>
      <c r="M116" s="29">
        <v>58.625</v>
      </c>
      <c r="N116" s="29">
        <v>10.4</v>
      </c>
      <c r="T116">
        <v>108.92517801388878</v>
      </c>
    </row>
    <row r="117" spans="1:20" x14ac:dyDescent="0.25">
      <c r="A117" s="2" t="s">
        <v>265</v>
      </c>
      <c r="B117" s="69">
        <v>44816</v>
      </c>
      <c r="C117" s="15">
        <v>988</v>
      </c>
      <c r="D117" s="29">
        <v>6</v>
      </c>
      <c r="E117" s="29">
        <v>33.5</v>
      </c>
      <c r="F117" s="29">
        <v>0</v>
      </c>
      <c r="G117" s="29">
        <v>1.5</v>
      </c>
      <c r="H117" s="29">
        <v>0</v>
      </c>
      <c r="I117" s="29">
        <v>23.5</v>
      </c>
      <c r="J117" s="29">
        <v>29</v>
      </c>
      <c r="K117" s="29">
        <v>10</v>
      </c>
      <c r="M117" s="29">
        <v>60.5</v>
      </c>
    </row>
    <row r="118" spans="1:20" x14ac:dyDescent="0.25">
      <c r="A118" s="2" t="s">
        <v>265</v>
      </c>
      <c r="B118" s="69">
        <v>44830</v>
      </c>
      <c r="C118" s="15">
        <v>1206</v>
      </c>
      <c r="D118" s="29">
        <v>10.5</v>
      </c>
      <c r="E118" s="29">
        <v>105</v>
      </c>
      <c r="F118" s="29">
        <v>2.75</v>
      </c>
      <c r="G118" s="29">
        <v>4</v>
      </c>
      <c r="H118" s="29">
        <v>0.5</v>
      </c>
      <c r="I118" s="29">
        <v>41.25</v>
      </c>
      <c r="J118" s="29">
        <v>29</v>
      </c>
      <c r="K118" s="29">
        <v>10</v>
      </c>
      <c r="M118" s="29">
        <v>93.6</v>
      </c>
    </row>
    <row r="119" spans="1:20" x14ac:dyDescent="0.25">
      <c r="A119" s="2" t="s">
        <v>265</v>
      </c>
      <c r="B119" s="69">
        <v>44847</v>
      </c>
      <c r="C119" s="15">
        <v>1484</v>
      </c>
      <c r="D119" s="29">
        <v>26.5</v>
      </c>
      <c r="E119" s="29">
        <v>130</v>
      </c>
      <c r="F119" s="29">
        <v>33.833333333333329</v>
      </c>
      <c r="G119" s="29">
        <v>5.166666666666667</v>
      </c>
      <c r="H119" s="29">
        <v>1.1666666666666665</v>
      </c>
      <c r="I119" s="29">
        <v>43.666666666666671</v>
      </c>
      <c r="J119" s="29">
        <v>31.5</v>
      </c>
      <c r="K119" s="29">
        <v>10</v>
      </c>
      <c r="M119" s="29">
        <v>94.766666666666652</v>
      </c>
    </row>
    <row r="120" spans="1:20" x14ac:dyDescent="0.25">
      <c r="A120" s="2" t="s">
        <v>265</v>
      </c>
      <c r="B120" s="69">
        <v>44862</v>
      </c>
      <c r="C120" s="15">
        <v>1775</v>
      </c>
      <c r="D120" s="29">
        <v>41.333333333333336</v>
      </c>
      <c r="E120" s="29">
        <v>139.25</v>
      </c>
      <c r="F120" s="29">
        <v>64.25</v>
      </c>
      <c r="G120" s="29">
        <v>5.916666666666667</v>
      </c>
      <c r="H120" s="29">
        <v>2.166666666666667</v>
      </c>
      <c r="I120" s="29">
        <v>40.083333333333336</v>
      </c>
      <c r="J120" s="29">
        <v>31.5</v>
      </c>
      <c r="K120" s="29">
        <v>10</v>
      </c>
      <c r="M120" s="29">
        <v>97.275000000000006</v>
      </c>
    </row>
    <row r="121" spans="1:20" x14ac:dyDescent="0.25">
      <c r="A121" s="2" t="s">
        <v>265</v>
      </c>
      <c r="B121" s="69">
        <v>44876</v>
      </c>
      <c r="C121" s="15">
        <v>2016</v>
      </c>
      <c r="D121" s="29">
        <v>57.916666666666657</v>
      </c>
      <c r="E121" s="29">
        <v>133.75</v>
      </c>
      <c r="F121" s="29">
        <v>58.75</v>
      </c>
      <c r="G121" s="29">
        <v>6.0000000000000009</v>
      </c>
      <c r="H121" s="29">
        <v>2.3333333333333335</v>
      </c>
      <c r="I121" s="29">
        <v>23.166666666666664</v>
      </c>
      <c r="J121" s="29">
        <v>38.75</v>
      </c>
      <c r="K121" s="29">
        <v>10</v>
      </c>
      <c r="M121" s="29">
        <v>91.600000000000009</v>
      </c>
      <c r="P121" s="35"/>
    </row>
    <row r="122" spans="1:20" x14ac:dyDescent="0.25">
      <c r="A122" s="2" t="s">
        <v>265</v>
      </c>
      <c r="B122" s="69">
        <v>44890</v>
      </c>
      <c r="C122" s="15">
        <v>2297</v>
      </c>
      <c r="D122" s="29">
        <v>77.166666666666671</v>
      </c>
      <c r="E122" s="29">
        <v>177.91666666666669</v>
      </c>
      <c r="F122" s="29">
        <v>91.583333333333329</v>
      </c>
      <c r="G122" s="29">
        <v>7.8333333333333339</v>
      </c>
      <c r="H122" s="29">
        <v>3.416666666666667</v>
      </c>
      <c r="I122" s="29">
        <v>25.833333333333336</v>
      </c>
      <c r="J122" s="29">
        <v>42</v>
      </c>
      <c r="K122" s="29">
        <v>10</v>
      </c>
      <c r="M122" s="29">
        <v>74.850000000000009</v>
      </c>
    </row>
    <row r="123" spans="1:20" x14ac:dyDescent="0.25">
      <c r="A123" s="2" t="s">
        <v>265</v>
      </c>
      <c r="B123" s="69">
        <v>44903</v>
      </c>
      <c r="C123" s="15">
        <v>2575</v>
      </c>
      <c r="D123" s="29">
        <v>100.75</v>
      </c>
      <c r="J123" s="29">
        <v>58.25</v>
      </c>
    </row>
    <row r="124" spans="1:20" x14ac:dyDescent="0.25">
      <c r="A124" s="2" t="s">
        <v>265</v>
      </c>
      <c r="B124" s="69">
        <v>44931</v>
      </c>
      <c r="C124" s="15">
        <v>3194</v>
      </c>
      <c r="D124" s="29">
        <v>101.66666666666667</v>
      </c>
      <c r="J124" s="29">
        <v>77.5</v>
      </c>
      <c r="K124" s="29">
        <v>10</v>
      </c>
    </row>
    <row r="125" spans="1:20" x14ac:dyDescent="0.25">
      <c r="A125" s="2" t="s">
        <v>265</v>
      </c>
      <c r="B125" s="69">
        <v>44949</v>
      </c>
      <c r="C125" s="15">
        <v>3625</v>
      </c>
      <c r="D125" s="29">
        <v>102.5</v>
      </c>
      <c r="J125" s="29">
        <v>92</v>
      </c>
      <c r="K125" s="29">
        <v>10</v>
      </c>
    </row>
    <row r="126" spans="1:20" x14ac:dyDescent="0.25">
      <c r="A126" s="2" t="s">
        <v>265</v>
      </c>
      <c r="B126" s="69">
        <v>44963</v>
      </c>
      <c r="C126" s="15">
        <v>3988</v>
      </c>
      <c r="N126" s="29">
        <v>397.25</v>
      </c>
      <c r="O126" s="29">
        <v>26.549999999999997</v>
      </c>
      <c r="P126" s="29">
        <v>9.0249999999999986</v>
      </c>
      <c r="Q126" s="27">
        <v>57.701974888131971</v>
      </c>
      <c r="R126" s="27">
        <v>278.01243404795298</v>
      </c>
      <c r="S126" s="27">
        <v>61.473749415614769</v>
      </c>
    </row>
    <row r="127" spans="1:20" x14ac:dyDescent="0.25">
      <c r="A127" s="2" t="s">
        <v>265</v>
      </c>
      <c r="B127" s="69">
        <v>45075</v>
      </c>
      <c r="C127" s="15">
        <v>6145</v>
      </c>
      <c r="D127" s="29">
        <v>12.75</v>
      </c>
      <c r="I127" s="29">
        <v>17.25</v>
      </c>
      <c r="J127" s="29">
        <v>28</v>
      </c>
      <c r="K127" s="29">
        <v>7</v>
      </c>
    </row>
    <row r="128" spans="1:20" x14ac:dyDescent="0.25">
      <c r="A128" s="2" t="s">
        <v>265</v>
      </c>
      <c r="B128" s="69">
        <v>45104</v>
      </c>
      <c r="C128" s="15">
        <v>6493</v>
      </c>
      <c r="D128" s="29">
        <v>16</v>
      </c>
      <c r="I128" s="29">
        <v>24</v>
      </c>
      <c r="J128" s="29">
        <v>28</v>
      </c>
      <c r="K128" s="29">
        <v>7</v>
      </c>
    </row>
    <row r="129" spans="1:20" x14ac:dyDescent="0.25">
      <c r="A129" s="2" t="s">
        <v>265</v>
      </c>
      <c r="B129" s="69">
        <v>45124</v>
      </c>
      <c r="C129" s="15">
        <v>6723</v>
      </c>
      <c r="D129" s="29">
        <v>22.5</v>
      </c>
      <c r="I129" s="29">
        <v>44</v>
      </c>
      <c r="J129" s="29">
        <v>29</v>
      </c>
      <c r="K129" s="29">
        <v>7</v>
      </c>
    </row>
    <row r="130" spans="1:20" x14ac:dyDescent="0.25">
      <c r="A130" s="2" t="s">
        <v>265</v>
      </c>
      <c r="B130" s="69">
        <v>45151</v>
      </c>
      <c r="C130" s="15">
        <v>7056</v>
      </c>
      <c r="D130" s="29">
        <v>22.75</v>
      </c>
      <c r="I130" s="29">
        <v>31.75</v>
      </c>
      <c r="J130" s="29">
        <v>29</v>
      </c>
    </row>
    <row r="131" spans="1:20" x14ac:dyDescent="0.25">
      <c r="A131" s="2" t="s">
        <v>265</v>
      </c>
      <c r="B131" s="69">
        <v>45180</v>
      </c>
      <c r="C131" s="15">
        <v>7500</v>
      </c>
      <c r="D131" s="29">
        <v>26.75</v>
      </c>
      <c r="I131" s="29">
        <v>35.5</v>
      </c>
      <c r="J131" s="29">
        <v>31</v>
      </c>
    </row>
    <row r="132" spans="1:20" x14ac:dyDescent="0.25">
      <c r="A132" s="2" t="s">
        <v>265</v>
      </c>
      <c r="B132" s="69">
        <v>45202</v>
      </c>
      <c r="C132" s="15">
        <v>7877</v>
      </c>
      <c r="D132" s="29">
        <v>24.25</v>
      </c>
      <c r="I132" s="29">
        <v>27.5</v>
      </c>
      <c r="J132" s="29">
        <v>30.75</v>
      </c>
    </row>
    <row r="133" spans="1:20" x14ac:dyDescent="0.25">
      <c r="A133" s="2" t="s">
        <v>265</v>
      </c>
      <c r="B133" s="69">
        <v>45215</v>
      </c>
      <c r="C133" s="15">
        <v>8110</v>
      </c>
      <c r="D133" s="29">
        <v>23</v>
      </c>
      <c r="I133" s="29">
        <v>32.25</v>
      </c>
      <c r="J133" s="29">
        <v>35</v>
      </c>
    </row>
    <row r="134" spans="1:20" x14ac:dyDescent="0.25">
      <c r="A134" s="2" t="s">
        <v>265</v>
      </c>
      <c r="B134" s="69">
        <v>45242</v>
      </c>
      <c r="D134" s="29">
        <v>23.25</v>
      </c>
      <c r="I134" s="29">
        <v>27</v>
      </c>
      <c r="J134" s="29">
        <v>37.75</v>
      </c>
    </row>
    <row r="135" spans="1:20" x14ac:dyDescent="0.25">
      <c r="A135" s="2" t="s">
        <v>265</v>
      </c>
      <c r="B135" s="69">
        <v>45299</v>
      </c>
      <c r="D135" s="29">
        <v>18.25</v>
      </c>
      <c r="I135" s="29">
        <v>10</v>
      </c>
      <c r="J135" s="29">
        <v>38.666666666666664</v>
      </c>
      <c r="K135" s="29">
        <v>1</v>
      </c>
      <c r="N135" s="29">
        <v>45.75</v>
      </c>
    </row>
    <row r="136" spans="1:20" x14ac:dyDescent="0.25">
      <c r="A136" s="2" t="s">
        <v>265</v>
      </c>
    </row>
    <row r="137" spans="1:20" x14ac:dyDescent="0.25">
      <c r="A137" s="2" t="s">
        <v>265</v>
      </c>
    </row>
    <row r="138" spans="1:20" x14ac:dyDescent="0.25">
      <c r="A138" s="2"/>
    </row>
    <row r="139" spans="1:20" x14ac:dyDescent="0.25">
      <c r="A139" s="2" t="s">
        <v>266</v>
      </c>
      <c r="B139" s="69">
        <v>44732</v>
      </c>
      <c r="C139" s="15">
        <v>10</v>
      </c>
    </row>
    <row r="140" spans="1:20" x14ac:dyDescent="0.25">
      <c r="A140" s="2" t="s">
        <v>266</v>
      </c>
      <c r="B140" s="69">
        <v>44788</v>
      </c>
      <c r="C140" s="15">
        <v>625</v>
      </c>
      <c r="D140" s="29">
        <v>4.75</v>
      </c>
      <c r="E140" s="29">
        <v>19.25</v>
      </c>
      <c r="F140" s="29">
        <v>0.75</v>
      </c>
      <c r="I140" s="29">
        <v>6.75</v>
      </c>
      <c r="J140" s="29">
        <v>26.75</v>
      </c>
      <c r="K140" s="29">
        <v>10</v>
      </c>
      <c r="M140" s="29">
        <v>25.344999999999999</v>
      </c>
    </row>
    <row r="141" spans="1:20" x14ac:dyDescent="0.25">
      <c r="A141" s="2" t="s">
        <v>266</v>
      </c>
      <c r="B141" s="69">
        <v>44802</v>
      </c>
      <c r="C141" s="15">
        <v>786</v>
      </c>
      <c r="D141" s="29">
        <v>5</v>
      </c>
      <c r="E141" s="29">
        <v>39.5</v>
      </c>
      <c r="F141" s="29">
        <v>4.5</v>
      </c>
      <c r="G141" s="29">
        <v>4</v>
      </c>
      <c r="H141" s="29">
        <v>1</v>
      </c>
      <c r="I141" s="29">
        <v>11.5</v>
      </c>
      <c r="J141" s="29">
        <v>29</v>
      </c>
      <c r="K141" s="29">
        <v>10</v>
      </c>
      <c r="M141" s="29">
        <v>31.15</v>
      </c>
    </row>
    <row r="142" spans="1:20" x14ac:dyDescent="0.25">
      <c r="A142" s="2" t="s">
        <v>266</v>
      </c>
      <c r="B142" s="69">
        <v>44816</v>
      </c>
      <c r="C142" s="15">
        <v>988</v>
      </c>
      <c r="D142" s="29">
        <v>6.75</v>
      </c>
      <c r="E142" s="29">
        <v>71.25</v>
      </c>
      <c r="F142" s="29">
        <v>4.75</v>
      </c>
      <c r="G142" s="29">
        <v>4.25</v>
      </c>
      <c r="H142" s="29">
        <v>0</v>
      </c>
      <c r="I142" s="29">
        <v>19.75</v>
      </c>
      <c r="J142" s="29">
        <v>29</v>
      </c>
      <c r="K142" s="29">
        <v>9.75</v>
      </c>
      <c r="M142" s="29">
        <v>46.55</v>
      </c>
    </row>
    <row r="143" spans="1:20" x14ac:dyDescent="0.25">
      <c r="A143" s="2" t="s">
        <v>266</v>
      </c>
      <c r="B143" s="69">
        <v>44830</v>
      </c>
      <c r="C143" s="15">
        <v>1206</v>
      </c>
      <c r="D143" s="29">
        <v>12.5</v>
      </c>
      <c r="E143" s="29">
        <v>159.25</v>
      </c>
      <c r="F143" s="29">
        <v>6.5</v>
      </c>
      <c r="G143" s="29">
        <v>4.75</v>
      </c>
      <c r="H143" s="29">
        <v>0.5</v>
      </c>
      <c r="I143" s="29">
        <v>50</v>
      </c>
      <c r="J143" s="29">
        <v>29.25</v>
      </c>
      <c r="K143" s="29">
        <v>10</v>
      </c>
      <c r="M143" s="29">
        <v>94.300000000000011</v>
      </c>
      <c r="N143" s="29">
        <v>50.95</v>
      </c>
      <c r="T143">
        <v>225.20961410416646</v>
      </c>
    </row>
    <row r="144" spans="1:20" x14ac:dyDescent="0.25">
      <c r="A144" s="2" t="s">
        <v>266</v>
      </c>
      <c r="B144" s="69">
        <v>44847</v>
      </c>
      <c r="C144" s="15">
        <v>1484</v>
      </c>
      <c r="D144" s="29">
        <v>12.833333333333334</v>
      </c>
      <c r="E144" s="29">
        <v>81.000000000000014</v>
      </c>
      <c r="F144" s="29">
        <v>0</v>
      </c>
      <c r="G144" s="29">
        <v>1.5833333333333333</v>
      </c>
      <c r="H144" s="29">
        <v>0</v>
      </c>
      <c r="I144" s="29">
        <v>54.333333333333336</v>
      </c>
      <c r="J144" s="29">
        <v>30.5</v>
      </c>
      <c r="K144" s="29">
        <v>10</v>
      </c>
      <c r="M144" s="29">
        <v>93.699999999999989</v>
      </c>
    </row>
    <row r="145" spans="1:19" x14ac:dyDescent="0.25">
      <c r="A145" s="2" t="s">
        <v>266</v>
      </c>
      <c r="B145" s="69">
        <v>44862</v>
      </c>
      <c r="C145" s="15">
        <v>1775</v>
      </c>
      <c r="D145" s="29">
        <v>23.916666666666668</v>
      </c>
      <c r="E145" s="29">
        <v>168.08333333333334</v>
      </c>
      <c r="F145" s="29">
        <v>26.333333333333332</v>
      </c>
      <c r="G145" s="29">
        <v>3.5833333333333335</v>
      </c>
      <c r="H145" s="29">
        <v>0.5</v>
      </c>
      <c r="I145" s="29">
        <v>78.5</v>
      </c>
      <c r="J145" s="29">
        <v>30.75</v>
      </c>
      <c r="K145" s="29">
        <v>10</v>
      </c>
      <c r="M145" s="29">
        <v>97.224999999999994</v>
      </c>
    </row>
    <row r="146" spans="1:19" x14ac:dyDescent="0.25">
      <c r="A146" t="s">
        <v>266</v>
      </c>
      <c r="B146" s="69">
        <v>44876</v>
      </c>
      <c r="C146" s="15">
        <v>2016</v>
      </c>
      <c r="D146" s="29">
        <v>38.166666666666664</v>
      </c>
      <c r="E146" s="29">
        <v>191.25</v>
      </c>
      <c r="F146" s="29">
        <v>49.416666666666671</v>
      </c>
      <c r="G146" s="29">
        <v>5</v>
      </c>
      <c r="H146" s="29">
        <v>1.3333333333333335</v>
      </c>
      <c r="I146" s="29">
        <v>47.416666666666671</v>
      </c>
      <c r="J146" s="29">
        <v>32.25</v>
      </c>
      <c r="K146" s="29">
        <v>10</v>
      </c>
      <c r="M146" s="29">
        <v>93.5</v>
      </c>
    </row>
    <row r="147" spans="1:19" x14ac:dyDescent="0.25">
      <c r="A147" t="s">
        <v>266</v>
      </c>
      <c r="B147" s="69">
        <v>44890</v>
      </c>
      <c r="C147" s="15">
        <v>2297</v>
      </c>
      <c r="D147" s="29">
        <v>56.333333333333329</v>
      </c>
      <c r="E147" s="29">
        <v>176.75</v>
      </c>
      <c r="F147" s="29">
        <v>57.916666666666664</v>
      </c>
      <c r="G147" s="29">
        <v>5.9999999999999991</v>
      </c>
      <c r="H147" s="29">
        <v>1.6666666666666667</v>
      </c>
      <c r="I147" s="29">
        <v>45</v>
      </c>
      <c r="J147" s="29">
        <v>39</v>
      </c>
      <c r="K147" s="29">
        <v>10</v>
      </c>
      <c r="M147" s="29">
        <v>73.55</v>
      </c>
    </row>
    <row r="148" spans="1:19" x14ac:dyDescent="0.25">
      <c r="A148" t="s">
        <v>266</v>
      </c>
      <c r="B148" s="69">
        <v>44903</v>
      </c>
      <c r="C148" s="15">
        <v>2575</v>
      </c>
      <c r="D148" s="29">
        <v>82.5</v>
      </c>
      <c r="J148" s="29">
        <v>53.25</v>
      </c>
    </row>
    <row r="149" spans="1:19" x14ac:dyDescent="0.25">
      <c r="A149" t="s">
        <v>266</v>
      </c>
      <c r="B149" s="69">
        <v>44931</v>
      </c>
      <c r="C149" s="15">
        <v>3194</v>
      </c>
      <c r="D149" s="29">
        <v>96.666666666666671</v>
      </c>
      <c r="J149" s="29">
        <v>76.25</v>
      </c>
      <c r="K149" s="29">
        <v>10</v>
      </c>
    </row>
    <row r="150" spans="1:19" x14ac:dyDescent="0.25">
      <c r="A150" t="s">
        <v>266</v>
      </c>
      <c r="B150" s="69">
        <v>44949</v>
      </c>
      <c r="C150" s="15">
        <v>3625</v>
      </c>
      <c r="D150" s="29">
        <v>92.5</v>
      </c>
      <c r="J150" s="29">
        <v>88.5</v>
      </c>
      <c r="K150" s="29">
        <v>10</v>
      </c>
    </row>
    <row r="151" spans="1:19" x14ac:dyDescent="0.25">
      <c r="A151" t="s">
        <v>266</v>
      </c>
      <c r="B151" s="69">
        <v>44963</v>
      </c>
      <c r="C151" s="15">
        <v>3988</v>
      </c>
      <c r="N151" s="29">
        <v>418.5</v>
      </c>
      <c r="O151" s="29">
        <v>29.032499999999999</v>
      </c>
      <c r="P151" s="29">
        <v>7.75</v>
      </c>
      <c r="Q151" s="27">
        <v>88.057945195195202</v>
      </c>
      <c r="R151" s="27">
        <v>264.56575075075079</v>
      </c>
      <c r="S151" s="27">
        <v>65.611418918918915</v>
      </c>
    </row>
    <row r="152" spans="1:19" x14ac:dyDescent="0.25">
      <c r="A152" t="s">
        <v>265</v>
      </c>
      <c r="B152" s="69">
        <v>45075</v>
      </c>
      <c r="C152" s="15">
        <v>6145</v>
      </c>
      <c r="D152" s="29">
        <v>13.25</v>
      </c>
      <c r="I152" s="29">
        <v>37.75</v>
      </c>
      <c r="J152" s="29">
        <v>29</v>
      </c>
      <c r="K152" s="29">
        <v>4.666666666666667</v>
      </c>
    </row>
    <row r="153" spans="1:19" x14ac:dyDescent="0.25">
      <c r="A153" t="s">
        <v>265</v>
      </c>
      <c r="B153" s="69">
        <v>45104</v>
      </c>
      <c r="C153" s="15">
        <v>6493</v>
      </c>
      <c r="D153" s="29">
        <v>17.25</v>
      </c>
      <c r="I153" s="29">
        <v>45.5</v>
      </c>
      <c r="J153" s="29">
        <v>29</v>
      </c>
      <c r="K153" s="29">
        <v>4.666666666666667</v>
      </c>
    </row>
    <row r="154" spans="1:19" x14ac:dyDescent="0.25">
      <c r="A154" t="s">
        <v>266</v>
      </c>
      <c r="B154" s="69">
        <v>45124</v>
      </c>
      <c r="C154" s="15">
        <v>6723</v>
      </c>
      <c r="D154" s="29">
        <v>23</v>
      </c>
      <c r="I154" s="29">
        <v>54</v>
      </c>
      <c r="J154" s="29">
        <v>29</v>
      </c>
      <c r="K154" s="29">
        <v>4.666666666666667</v>
      </c>
    </row>
    <row r="155" spans="1:19" x14ac:dyDescent="0.25">
      <c r="A155" t="s">
        <v>266</v>
      </c>
      <c r="B155" s="69">
        <v>45151</v>
      </c>
      <c r="C155" s="15">
        <v>7056</v>
      </c>
      <c r="D155" s="29">
        <v>22</v>
      </c>
      <c r="I155" s="29">
        <v>39.25</v>
      </c>
      <c r="J155" s="29">
        <v>29</v>
      </c>
    </row>
    <row r="156" spans="1:19" x14ac:dyDescent="0.25">
      <c r="A156" t="s">
        <v>266</v>
      </c>
      <c r="B156" s="69">
        <v>45180</v>
      </c>
      <c r="C156" s="15">
        <v>7500</v>
      </c>
      <c r="D156" s="29">
        <v>23.75</v>
      </c>
      <c r="I156" s="29">
        <v>47.5</v>
      </c>
      <c r="J156" s="29">
        <v>30.25</v>
      </c>
    </row>
    <row r="157" spans="1:19" x14ac:dyDescent="0.25">
      <c r="A157" t="s">
        <v>266</v>
      </c>
      <c r="B157" s="69">
        <v>45202</v>
      </c>
      <c r="C157" s="15">
        <v>7877</v>
      </c>
      <c r="D157" s="29">
        <v>26.5</v>
      </c>
      <c r="I157" s="29">
        <v>44.75</v>
      </c>
      <c r="J157" s="29">
        <v>31.25</v>
      </c>
    </row>
    <row r="158" spans="1:19" x14ac:dyDescent="0.25">
      <c r="A158" t="s">
        <v>266</v>
      </c>
      <c r="B158" s="69">
        <v>45215</v>
      </c>
      <c r="C158" s="15">
        <v>8110</v>
      </c>
      <c r="D158" s="29">
        <v>20.5</v>
      </c>
      <c r="I158" s="29">
        <v>48.75</v>
      </c>
      <c r="J158" s="29">
        <v>35</v>
      </c>
    </row>
    <row r="159" spans="1:19" x14ac:dyDescent="0.25">
      <c r="A159" t="s">
        <v>266</v>
      </c>
      <c r="B159" s="69">
        <v>45242</v>
      </c>
      <c r="D159" s="29">
        <v>22.75</v>
      </c>
      <c r="I159" s="29">
        <v>46.25</v>
      </c>
      <c r="J159" s="29">
        <v>36.5</v>
      </c>
    </row>
    <row r="160" spans="1:19" x14ac:dyDescent="0.25">
      <c r="A160" t="s">
        <v>266</v>
      </c>
      <c r="B160" s="69">
        <v>45299</v>
      </c>
      <c r="D160" s="29">
        <v>26</v>
      </c>
      <c r="I160" s="29">
        <v>12.666666666666666</v>
      </c>
      <c r="J160" s="29">
        <v>46</v>
      </c>
      <c r="K160" s="29">
        <v>1</v>
      </c>
      <c r="N160" s="29">
        <v>75</v>
      </c>
    </row>
    <row r="162" spans="1:20" x14ac:dyDescent="0.25">
      <c r="A162" t="s">
        <v>267</v>
      </c>
      <c r="B162" s="69">
        <v>44732</v>
      </c>
      <c r="C162" s="15">
        <v>10</v>
      </c>
    </row>
    <row r="163" spans="1:20" x14ac:dyDescent="0.25">
      <c r="A163" t="s">
        <v>267</v>
      </c>
      <c r="B163" s="69">
        <v>44788</v>
      </c>
      <c r="C163" s="15">
        <v>625</v>
      </c>
      <c r="D163" s="29">
        <v>4.5</v>
      </c>
      <c r="E163" s="29">
        <v>18.25</v>
      </c>
      <c r="F163" s="29">
        <v>1.5</v>
      </c>
      <c r="I163" s="29">
        <v>6</v>
      </c>
      <c r="J163" s="29">
        <v>26</v>
      </c>
      <c r="K163" s="29">
        <v>10</v>
      </c>
      <c r="M163" s="29">
        <v>29.505000000000003</v>
      </c>
    </row>
    <row r="164" spans="1:20" x14ac:dyDescent="0.25">
      <c r="A164" t="s">
        <v>267</v>
      </c>
      <c r="B164" s="69">
        <v>44802</v>
      </c>
      <c r="C164" s="15">
        <v>786</v>
      </c>
      <c r="D164" s="29">
        <v>5</v>
      </c>
      <c r="E164" s="29">
        <v>32.5</v>
      </c>
      <c r="F164" s="29">
        <v>5.75</v>
      </c>
      <c r="G164" s="29">
        <v>3.75</v>
      </c>
      <c r="H164" s="29">
        <v>1</v>
      </c>
      <c r="I164" s="29">
        <v>10.5</v>
      </c>
      <c r="J164" s="29">
        <v>29</v>
      </c>
      <c r="K164" s="29">
        <v>9.75</v>
      </c>
      <c r="M164" s="29">
        <v>32.724999999999994</v>
      </c>
      <c r="N164" s="29">
        <v>7.0500000000000007</v>
      </c>
      <c r="T164">
        <v>96.593008383928463</v>
      </c>
    </row>
    <row r="165" spans="1:20" x14ac:dyDescent="0.25">
      <c r="A165" t="s">
        <v>267</v>
      </c>
      <c r="B165" s="69">
        <v>44816</v>
      </c>
      <c r="C165" s="15">
        <v>988</v>
      </c>
      <c r="D165" s="29">
        <v>5.25</v>
      </c>
      <c r="E165" s="29">
        <v>29.25</v>
      </c>
      <c r="F165" s="29">
        <v>0</v>
      </c>
      <c r="G165" s="29">
        <v>1.5</v>
      </c>
      <c r="H165" s="29">
        <v>0</v>
      </c>
      <c r="I165" s="29">
        <v>16.25</v>
      </c>
      <c r="J165" s="29">
        <v>29</v>
      </c>
      <c r="K165" s="29">
        <v>9.75</v>
      </c>
      <c r="M165" s="29">
        <v>34.075000000000003</v>
      </c>
    </row>
    <row r="166" spans="1:20" x14ac:dyDescent="0.25">
      <c r="A166" t="s">
        <v>267</v>
      </c>
      <c r="B166" s="69">
        <v>44830</v>
      </c>
      <c r="C166" s="15">
        <v>1206</v>
      </c>
      <c r="D166" s="29">
        <v>10</v>
      </c>
      <c r="E166" s="29">
        <v>93.75</v>
      </c>
      <c r="F166" s="29">
        <v>2.5</v>
      </c>
      <c r="G166" s="29">
        <v>4.25</v>
      </c>
      <c r="H166" s="29">
        <v>0.5</v>
      </c>
      <c r="I166" s="29">
        <v>32.75</v>
      </c>
      <c r="J166" s="29">
        <v>29</v>
      </c>
      <c r="K166" s="29">
        <v>9.75</v>
      </c>
      <c r="M166" s="29">
        <v>79.375</v>
      </c>
      <c r="N166" s="29">
        <v>22.55</v>
      </c>
      <c r="T166">
        <v>224.75</v>
      </c>
    </row>
    <row r="167" spans="1:20" x14ac:dyDescent="0.25">
      <c r="A167" t="s">
        <v>267</v>
      </c>
      <c r="B167" s="69">
        <v>44847</v>
      </c>
      <c r="C167" s="15">
        <v>1484</v>
      </c>
      <c r="D167" s="29">
        <v>15.583333333333332</v>
      </c>
      <c r="E167" s="29">
        <v>60.666666666666664</v>
      </c>
      <c r="F167" s="29">
        <v>0</v>
      </c>
      <c r="G167" s="29">
        <v>1.5</v>
      </c>
      <c r="H167" s="29">
        <v>0</v>
      </c>
      <c r="I167" s="29">
        <v>37.416666666666664</v>
      </c>
      <c r="J167" s="29">
        <v>30.75</v>
      </c>
      <c r="K167" s="29">
        <v>10</v>
      </c>
      <c r="M167" s="29">
        <v>91</v>
      </c>
    </row>
    <row r="168" spans="1:20" x14ac:dyDescent="0.25">
      <c r="A168" t="s">
        <v>267</v>
      </c>
      <c r="B168" s="69">
        <v>44862</v>
      </c>
      <c r="C168" s="15">
        <v>1775</v>
      </c>
      <c r="D168" s="29">
        <v>22.666666666666668</v>
      </c>
      <c r="E168" s="29">
        <v>141.83333333333334</v>
      </c>
      <c r="F168" s="29">
        <v>24.75</v>
      </c>
      <c r="G168" s="29">
        <v>3.833333333333333</v>
      </c>
      <c r="H168" s="29">
        <v>0.49999999999999994</v>
      </c>
      <c r="I168" s="29">
        <v>61.916666666666671</v>
      </c>
      <c r="J168" s="29">
        <v>30</v>
      </c>
      <c r="K168" s="29">
        <v>10</v>
      </c>
      <c r="M168" s="29">
        <v>93.5</v>
      </c>
    </row>
    <row r="169" spans="1:20" x14ac:dyDescent="0.25">
      <c r="A169" t="s">
        <v>267</v>
      </c>
      <c r="B169" s="69">
        <v>44876</v>
      </c>
      <c r="C169" s="15">
        <v>2016</v>
      </c>
      <c r="D169" s="29">
        <v>28.166666666666664</v>
      </c>
      <c r="E169" s="29">
        <v>191.08333333333334</v>
      </c>
      <c r="F169" s="29">
        <v>37.583333333333336</v>
      </c>
      <c r="G169" s="29">
        <v>4.7499999999999991</v>
      </c>
      <c r="H169" s="29">
        <v>0.74999999999999989</v>
      </c>
      <c r="I169" s="29">
        <v>46</v>
      </c>
      <c r="J169" s="29">
        <v>31.75</v>
      </c>
      <c r="K169" s="29">
        <v>10</v>
      </c>
      <c r="M169" s="29">
        <v>93.866666666666674</v>
      </c>
    </row>
    <row r="170" spans="1:20" x14ac:dyDescent="0.25">
      <c r="A170" t="s">
        <v>267</v>
      </c>
      <c r="B170" s="69">
        <v>44890</v>
      </c>
      <c r="C170" s="15">
        <v>2297</v>
      </c>
      <c r="D170" s="29">
        <v>47.166666666666664</v>
      </c>
      <c r="E170" s="29">
        <v>161.83333333333334</v>
      </c>
      <c r="F170" s="29">
        <v>38.583333333333336</v>
      </c>
      <c r="G170" s="29">
        <v>5.166666666666667</v>
      </c>
      <c r="H170" s="29">
        <v>0.99999999999999989</v>
      </c>
      <c r="I170" s="29">
        <v>40.25</v>
      </c>
      <c r="J170" s="29">
        <v>36.25</v>
      </c>
      <c r="K170" s="29">
        <v>10</v>
      </c>
      <c r="M170" s="29">
        <v>76.150000000000006</v>
      </c>
    </row>
    <row r="171" spans="1:20" x14ac:dyDescent="0.25">
      <c r="A171" t="s">
        <v>267</v>
      </c>
      <c r="B171" s="69">
        <v>44903</v>
      </c>
      <c r="C171" s="15">
        <v>2575</v>
      </c>
      <c r="D171" s="29">
        <v>81.111111111111114</v>
      </c>
      <c r="E171" s="29">
        <v>155.66666666666666</v>
      </c>
      <c r="F171" s="29">
        <v>32</v>
      </c>
      <c r="G171" s="29">
        <v>5</v>
      </c>
      <c r="H171" s="29">
        <v>1</v>
      </c>
      <c r="I171" s="29">
        <v>41</v>
      </c>
      <c r="J171" s="29">
        <v>51.25</v>
      </c>
      <c r="K171" s="29">
        <v>10</v>
      </c>
    </row>
    <row r="172" spans="1:20" x14ac:dyDescent="0.25">
      <c r="A172" t="s">
        <v>267</v>
      </c>
      <c r="B172" s="69">
        <v>44931</v>
      </c>
      <c r="C172" s="15">
        <v>3194</v>
      </c>
      <c r="D172" s="29">
        <v>95.555555555555557</v>
      </c>
      <c r="J172" s="29">
        <v>76</v>
      </c>
      <c r="K172" s="29">
        <v>10</v>
      </c>
    </row>
    <row r="173" spans="1:20" x14ac:dyDescent="0.25">
      <c r="A173" t="s">
        <v>267</v>
      </c>
      <c r="B173" s="69">
        <v>44949</v>
      </c>
      <c r="C173" s="15">
        <v>3625</v>
      </c>
      <c r="D173" s="29">
        <v>95.555555555555543</v>
      </c>
      <c r="J173" s="29">
        <v>90.75</v>
      </c>
      <c r="K173" s="29">
        <v>10</v>
      </c>
    </row>
    <row r="174" spans="1:20" x14ac:dyDescent="0.25">
      <c r="A174" t="s">
        <v>267</v>
      </c>
      <c r="B174" s="69">
        <v>44963</v>
      </c>
      <c r="C174" s="15">
        <v>3988</v>
      </c>
      <c r="N174" s="29">
        <v>305.25</v>
      </c>
      <c r="O174" s="29">
        <v>29.607499999999998</v>
      </c>
      <c r="P174" s="29">
        <v>8.9499999999999993</v>
      </c>
      <c r="Q174" s="27">
        <v>53.01707322054839</v>
      </c>
      <c r="R174" s="27">
        <v>167.395741670652</v>
      </c>
      <c r="S174" s="27">
        <v>84.810474454009238</v>
      </c>
    </row>
    <row r="175" spans="1:20" x14ac:dyDescent="0.25">
      <c r="A175" t="s">
        <v>267</v>
      </c>
      <c r="B175" s="69">
        <v>45075</v>
      </c>
      <c r="C175" s="15">
        <v>6145</v>
      </c>
      <c r="D175" s="29">
        <v>10.166666666666666</v>
      </c>
      <c r="I175" s="29">
        <v>22.75</v>
      </c>
      <c r="J175" s="29">
        <v>28.5</v>
      </c>
      <c r="K175" s="29">
        <v>6.5</v>
      </c>
    </row>
    <row r="176" spans="1:20" x14ac:dyDescent="0.25">
      <c r="A176" t="s">
        <v>267</v>
      </c>
      <c r="B176" s="69">
        <v>45104</v>
      </c>
      <c r="C176" s="15">
        <v>6493</v>
      </c>
      <c r="D176" s="29">
        <v>17.916666666666668</v>
      </c>
      <c r="I176" s="29">
        <v>40.75</v>
      </c>
      <c r="J176" s="29">
        <v>29</v>
      </c>
      <c r="K176" s="29">
        <v>6.5</v>
      </c>
    </row>
    <row r="177" spans="1:14" x14ac:dyDescent="0.25">
      <c r="A177" t="s">
        <v>267</v>
      </c>
      <c r="B177" s="69">
        <v>45124</v>
      </c>
      <c r="C177" s="15">
        <v>6723</v>
      </c>
      <c r="D177" s="29">
        <v>20.666666666666668</v>
      </c>
      <c r="I177" s="29">
        <v>51.25</v>
      </c>
      <c r="J177" s="29">
        <v>29</v>
      </c>
      <c r="K177" s="29">
        <v>6.5</v>
      </c>
    </row>
    <row r="178" spans="1:14" x14ac:dyDescent="0.25">
      <c r="A178" t="s">
        <v>267</v>
      </c>
      <c r="B178" s="69">
        <v>45151</v>
      </c>
      <c r="C178" s="15">
        <v>7056</v>
      </c>
      <c r="D178" s="29">
        <v>22</v>
      </c>
      <c r="I178" s="29">
        <v>90</v>
      </c>
      <c r="J178" s="29">
        <v>29</v>
      </c>
    </row>
    <row r="179" spans="1:14" x14ac:dyDescent="0.25">
      <c r="A179" t="s">
        <v>267</v>
      </c>
      <c r="B179" s="69">
        <v>45180</v>
      </c>
      <c r="C179" s="15">
        <v>7500</v>
      </c>
      <c r="D179" s="29">
        <v>26.75</v>
      </c>
      <c r="I179" s="29">
        <v>42.25</v>
      </c>
      <c r="J179" s="29">
        <v>30.75</v>
      </c>
    </row>
    <row r="180" spans="1:14" x14ac:dyDescent="0.25">
      <c r="A180" t="s">
        <v>267</v>
      </c>
      <c r="B180" s="69">
        <v>45202</v>
      </c>
      <c r="C180" s="15">
        <v>7877</v>
      </c>
      <c r="D180" s="29">
        <v>29.25</v>
      </c>
      <c r="I180" s="29">
        <v>39</v>
      </c>
      <c r="J180" s="29">
        <v>34</v>
      </c>
    </row>
    <row r="181" spans="1:14" x14ac:dyDescent="0.25">
      <c r="A181" t="s">
        <v>267</v>
      </c>
      <c r="B181" s="69">
        <v>45215</v>
      </c>
      <c r="C181" s="15">
        <v>8110</v>
      </c>
      <c r="D181" s="29">
        <v>28.25</v>
      </c>
      <c r="I181" s="29">
        <v>43.5</v>
      </c>
      <c r="J181" s="29">
        <v>36.25</v>
      </c>
    </row>
    <row r="182" spans="1:14" x14ac:dyDescent="0.25">
      <c r="A182" t="s">
        <v>267</v>
      </c>
      <c r="B182" s="69">
        <v>45242</v>
      </c>
      <c r="D182" s="29">
        <v>27.25</v>
      </c>
      <c r="I182" s="29">
        <v>47</v>
      </c>
      <c r="J182" s="29">
        <v>39.5</v>
      </c>
    </row>
    <row r="183" spans="1:14" x14ac:dyDescent="0.25">
      <c r="A183" t="s">
        <v>267</v>
      </c>
      <c r="B183" s="69">
        <v>45299</v>
      </c>
      <c r="D183" s="29">
        <v>34.666666666666664</v>
      </c>
      <c r="I183" s="29">
        <v>17</v>
      </c>
      <c r="J183" s="29">
        <v>49.666666666666664</v>
      </c>
      <c r="K183" s="29">
        <v>1.3333333333333333</v>
      </c>
      <c r="N183" s="29">
        <v>124</v>
      </c>
    </row>
    <row r="185" spans="1:14" x14ac:dyDescent="0.25">
      <c r="A185" t="s">
        <v>268</v>
      </c>
      <c r="B185" s="69">
        <v>44732</v>
      </c>
      <c r="C185" s="15">
        <v>10</v>
      </c>
    </row>
    <row r="186" spans="1:14" x14ac:dyDescent="0.25">
      <c r="A186" t="s">
        <v>268</v>
      </c>
      <c r="B186" s="69">
        <v>44788</v>
      </c>
      <c r="C186" s="15">
        <v>625</v>
      </c>
      <c r="D186" s="29">
        <v>5</v>
      </c>
      <c r="E186" s="29">
        <v>22</v>
      </c>
      <c r="F186" s="29">
        <v>0.5</v>
      </c>
      <c r="I186" s="29">
        <v>7.75</v>
      </c>
      <c r="J186" s="29">
        <v>27.25</v>
      </c>
      <c r="K186" s="29">
        <v>10</v>
      </c>
      <c r="M186" s="29">
        <v>31.975000000000001</v>
      </c>
    </row>
    <row r="187" spans="1:14" x14ac:dyDescent="0.25">
      <c r="A187" t="s">
        <v>268</v>
      </c>
      <c r="B187" s="69">
        <v>44802</v>
      </c>
      <c r="C187" s="15">
        <v>786</v>
      </c>
      <c r="D187" s="29">
        <v>6.5</v>
      </c>
      <c r="E187" s="29">
        <v>40</v>
      </c>
      <c r="F187" s="29">
        <v>4</v>
      </c>
      <c r="G187" s="29">
        <v>4</v>
      </c>
      <c r="H187" s="29">
        <v>0.25</v>
      </c>
      <c r="I187" s="29">
        <v>13.75</v>
      </c>
      <c r="J187" s="29">
        <v>29</v>
      </c>
      <c r="K187" s="29">
        <v>9.75</v>
      </c>
      <c r="M187" s="29">
        <v>34.450000000000003</v>
      </c>
    </row>
    <row r="188" spans="1:14" x14ac:dyDescent="0.25">
      <c r="A188" t="s">
        <v>268</v>
      </c>
      <c r="B188" s="69">
        <v>44816</v>
      </c>
      <c r="C188" s="15">
        <v>988</v>
      </c>
      <c r="D188" s="29">
        <v>5.75</v>
      </c>
      <c r="E188" s="29">
        <v>60.5</v>
      </c>
      <c r="F188" s="29">
        <v>5.25</v>
      </c>
      <c r="G188" s="29">
        <v>4.25</v>
      </c>
      <c r="H188" s="29">
        <v>0.25</v>
      </c>
      <c r="I188" s="29">
        <v>24.5</v>
      </c>
      <c r="J188" s="29">
        <v>29</v>
      </c>
      <c r="K188" s="29">
        <v>9.75</v>
      </c>
      <c r="M188" s="29">
        <v>56.975000000000001</v>
      </c>
    </row>
    <row r="189" spans="1:14" x14ac:dyDescent="0.25">
      <c r="A189" t="s">
        <v>268</v>
      </c>
      <c r="B189" s="69">
        <v>44830</v>
      </c>
      <c r="C189" s="15">
        <v>1206</v>
      </c>
      <c r="D189" s="29">
        <v>15.75</v>
      </c>
      <c r="E189" s="29">
        <v>155.75</v>
      </c>
      <c r="F189" s="29">
        <v>6.25</v>
      </c>
      <c r="G189" s="29">
        <v>4.75</v>
      </c>
      <c r="H189" s="29">
        <v>0.25</v>
      </c>
      <c r="I189" s="29">
        <v>48.5</v>
      </c>
      <c r="J189" s="29">
        <v>29</v>
      </c>
      <c r="K189" s="29">
        <v>10</v>
      </c>
      <c r="M189" s="29">
        <v>94.425000000000011</v>
      </c>
    </row>
    <row r="190" spans="1:14" x14ac:dyDescent="0.25">
      <c r="A190" t="s">
        <v>268</v>
      </c>
      <c r="B190" s="69">
        <v>44847</v>
      </c>
      <c r="C190" s="15">
        <v>1484</v>
      </c>
      <c r="D190" s="29">
        <v>28.25</v>
      </c>
      <c r="E190" s="29">
        <v>181</v>
      </c>
      <c r="F190" s="29">
        <v>47.083333333333329</v>
      </c>
      <c r="G190" s="29">
        <v>5</v>
      </c>
      <c r="H190" s="29">
        <v>1.3333333333333333</v>
      </c>
      <c r="I190" s="29">
        <v>53.749999999999993</v>
      </c>
      <c r="J190" s="29">
        <v>31.75</v>
      </c>
      <c r="K190" s="29">
        <v>10</v>
      </c>
      <c r="M190" s="29">
        <v>94.9</v>
      </c>
    </row>
    <row r="191" spans="1:14" x14ac:dyDescent="0.25">
      <c r="A191" t="s">
        <v>268</v>
      </c>
      <c r="B191" s="69">
        <v>44862</v>
      </c>
      <c r="C191" s="15">
        <v>1775</v>
      </c>
      <c r="D191" s="29">
        <v>32</v>
      </c>
      <c r="E191" s="29">
        <v>280.25</v>
      </c>
      <c r="F191" s="29">
        <v>113.33333333333334</v>
      </c>
      <c r="G191" s="29">
        <v>5.9166666666666661</v>
      </c>
      <c r="H191" s="29">
        <v>2.1666666666666665</v>
      </c>
      <c r="I191" s="29">
        <v>64.166666666666671</v>
      </c>
      <c r="J191" s="29">
        <v>31.75</v>
      </c>
      <c r="K191" s="29">
        <v>9</v>
      </c>
      <c r="M191" s="29">
        <v>79.05</v>
      </c>
    </row>
    <row r="192" spans="1:14" x14ac:dyDescent="0.25">
      <c r="A192" t="s">
        <v>268</v>
      </c>
      <c r="B192" s="69">
        <v>44876</v>
      </c>
      <c r="C192" s="15">
        <v>2016</v>
      </c>
      <c r="D192" s="29">
        <v>37.583333333333336</v>
      </c>
      <c r="E192" s="29">
        <v>230.58333333333331</v>
      </c>
      <c r="F192" s="29">
        <v>134.16666666666666</v>
      </c>
      <c r="G192" s="29">
        <v>6.3333333333333339</v>
      </c>
      <c r="H192" s="29">
        <v>3.3333333333333335</v>
      </c>
      <c r="I192" s="29">
        <v>46.166666666666664</v>
      </c>
      <c r="J192" s="29">
        <v>31.75</v>
      </c>
      <c r="K192" s="29">
        <v>10</v>
      </c>
      <c r="M192" s="29">
        <v>67.3</v>
      </c>
    </row>
    <row r="193" spans="1:19" x14ac:dyDescent="0.25">
      <c r="A193" t="s">
        <v>268</v>
      </c>
      <c r="B193" s="69">
        <v>44890</v>
      </c>
      <c r="C193" s="15">
        <v>2297</v>
      </c>
      <c r="D193" s="29">
        <v>61.416666666666671</v>
      </c>
      <c r="E193" s="29">
        <v>266.83333333333331</v>
      </c>
      <c r="F193" s="29">
        <v>172.41666666666666</v>
      </c>
      <c r="G193" s="29">
        <v>7.583333333333333</v>
      </c>
      <c r="H193" s="29">
        <v>4.166666666666667</v>
      </c>
      <c r="I193" s="29">
        <v>43.833333333333336</v>
      </c>
      <c r="J193" s="29">
        <v>36.25</v>
      </c>
      <c r="K193" s="29">
        <v>7.666666666666667</v>
      </c>
      <c r="M193" s="29">
        <v>56.475000000000001</v>
      </c>
    </row>
    <row r="194" spans="1:19" x14ac:dyDescent="0.25">
      <c r="A194" t="s">
        <v>268</v>
      </c>
      <c r="B194" s="69">
        <v>44903</v>
      </c>
      <c r="C194" s="15">
        <v>2575</v>
      </c>
      <c r="D194" s="29">
        <v>81.166666666666657</v>
      </c>
      <c r="E194" s="29">
        <v>242.5</v>
      </c>
      <c r="F194" s="29">
        <v>151.33333333333331</v>
      </c>
      <c r="G194" s="29">
        <v>5.8333333333333339</v>
      </c>
      <c r="H194" s="29">
        <v>3.6666666666666665</v>
      </c>
      <c r="I194" s="29">
        <v>45.166666666666671</v>
      </c>
      <c r="J194" s="29">
        <v>45</v>
      </c>
      <c r="K194" s="29">
        <v>8.5</v>
      </c>
    </row>
    <row r="195" spans="1:19" x14ac:dyDescent="0.25">
      <c r="A195" t="s">
        <v>268</v>
      </c>
      <c r="B195" s="69">
        <v>44931</v>
      </c>
      <c r="C195" s="15">
        <v>3194</v>
      </c>
      <c r="D195" s="29">
        <v>91.25</v>
      </c>
      <c r="J195" s="29">
        <v>69</v>
      </c>
      <c r="K195" s="29">
        <v>8</v>
      </c>
    </row>
    <row r="196" spans="1:19" x14ac:dyDescent="0.25">
      <c r="A196" t="s">
        <v>268</v>
      </c>
      <c r="B196" s="69">
        <v>44949</v>
      </c>
      <c r="C196" s="15">
        <v>3625</v>
      </c>
      <c r="D196" s="29">
        <v>88.333333333333329</v>
      </c>
      <c r="J196" s="29">
        <v>84.75</v>
      </c>
      <c r="K196" s="29">
        <v>7.666666666666667</v>
      </c>
    </row>
    <row r="197" spans="1:19" x14ac:dyDescent="0.25">
      <c r="A197" t="s">
        <v>268</v>
      </c>
      <c r="B197" s="69">
        <v>44963</v>
      </c>
      <c r="C197" s="15">
        <v>3988</v>
      </c>
      <c r="N197" s="29">
        <v>539.5</v>
      </c>
      <c r="O197" s="29">
        <v>36.177499999999995</v>
      </c>
      <c r="P197" s="29">
        <v>7.7</v>
      </c>
      <c r="Q197" s="27">
        <v>80.199107460826212</v>
      </c>
      <c r="R197" s="27">
        <v>352.31402497964996</v>
      </c>
      <c r="S197" s="27">
        <v>106.75454543142044</v>
      </c>
    </row>
    <row r="198" spans="1:19" x14ac:dyDescent="0.25">
      <c r="A198" t="s">
        <v>268</v>
      </c>
      <c r="B198" s="69">
        <v>45075</v>
      </c>
      <c r="C198" s="15">
        <v>6145</v>
      </c>
      <c r="D198" s="29">
        <v>14.25</v>
      </c>
      <c r="I198" s="29">
        <v>40</v>
      </c>
      <c r="J198" s="29">
        <v>29</v>
      </c>
      <c r="K198" s="29">
        <v>5.666666666666667</v>
      </c>
    </row>
    <row r="199" spans="1:19" x14ac:dyDescent="0.25">
      <c r="A199" t="s">
        <v>268</v>
      </c>
      <c r="B199" s="69">
        <v>45104</v>
      </c>
      <c r="C199" s="15">
        <v>6493</v>
      </c>
      <c r="D199" s="29">
        <v>24</v>
      </c>
      <c r="I199" s="29">
        <v>51.25</v>
      </c>
      <c r="J199" s="29">
        <v>29</v>
      </c>
      <c r="K199" s="29">
        <v>4.666666666666667</v>
      </c>
    </row>
    <row r="200" spans="1:19" x14ac:dyDescent="0.25">
      <c r="A200" t="s">
        <v>268</v>
      </c>
      <c r="B200" s="69">
        <v>45124</v>
      </c>
      <c r="C200" s="15">
        <v>6723</v>
      </c>
      <c r="D200" s="29">
        <v>28.5</v>
      </c>
      <c r="I200" s="29">
        <v>41</v>
      </c>
      <c r="J200" s="29">
        <v>29</v>
      </c>
      <c r="K200" s="29">
        <v>4.666666666666667</v>
      </c>
    </row>
    <row r="201" spans="1:19" x14ac:dyDescent="0.25">
      <c r="A201" t="s">
        <v>268</v>
      </c>
      <c r="B201" s="69">
        <v>45151</v>
      </c>
      <c r="C201" s="15">
        <v>7056</v>
      </c>
      <c r="D201" s="29">
        <v>25.5</v>
      </c>
      <c r="I201" s="29">
        <v>86.75</v>
      </c>
      <c r="J201" s="29">
        <v>29</v>
      </c>
    </row>
    <row r="202" spans="1:19" x14ac:dyDescent="0.25">
      <c r="A202" t="s">
        <v>268</v>
      </c>
      <c r="B202" s="69">
        <v>45180</v>
      </c>
      <c r="C202" s="15">
        <v>7500</v>
      </c>
      <c r="D202" s="29">
        <v>35.5</v>
      </c>
      <c r="I202" s="29">
        <v>47.25</v>
      </c>
      <c r="J202" s="29">
        <v>31.25</v>
      </c>
    </row>
    <row r="203" spans="1:19" x14ac:dyDescent="0.25">
      <c r="A203" t="s">
        <v>268</v>
      </c>
      <c r="B203" s="69">
        <v>45202</v>
      </c>
      <c r="C203" s="15">
        <v>7877</v>
      </c>
      <c r="D203" s="29">
        <v>34</v>
      </c>
      <c r="I203" s="29">
        <v>86.5</v>
      </c>
      <c r="J203" s="29">
        <v>31.5</v>
      </c>
    </row>
    <row r="204" spans="1:19" x14ac:dyDescent="0.25">
      <c r="A204" t="s">
        <v>268</v>
      </c>
      <c r="B204" s="69">
        <v>45215</v>
      </c>
      <c r="C204" s="15">
        <v>8110</v>
      </c>
      <c r="D204" s="29">
        <v>29</v>
      </c>
      <c r="I204" s="29">
        <v>46</v>
      </c>
      <c r="J204" s="29">
        <v>37</v>
      </c>
    </row>
    <row r="205" spans="1:19" x14ac:dyDescent="0.25">
      <c r="A205" t="s">
        <v>268</v>
      </c>
      <c r="B205" s="69">
        <v>45242</v>
      </c>
      <c r="D205" s="29">
        <v>26.75</v>
      </c>
      <c r="I205" s="29">
        <v>47</v>
      </c>
      <c r="J205" s="29">
        <v>35.5</v>
      </c>
      <c r="O205" s="29">
        <v>166</v>
      </c>
    </row>
    <row r="206" spans="1:19" x14ac:dyDescent="0.25">
      <c r="A206" t="s">
        <v>268</v>
      </c>
      <c r="B206" s="69">
        <v>45299</v>
      </c>
      <c r="D206" s="29">
        <v>28.666666666666668</v>
      </c>
      <c r="I206" s="29">
        <v>16.666666666666668</v>
      </c>
      <c r="J206" s="29">
        <v>30.333333333333332</v>
      </c>
      <c r="K206" s="29">
        <v>1.3333333333333333</v>
      </c>
      <c r="N206" s="29">
        <v>74.333333333333329</v>
      </c>
    </row>
    <row r="207" spans="1:19" x14ac:dyDescent="0.25">
      <c r="A207" t="s">
        <v>268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8295-A5CF-453D-9F55-C59AA3B81078}">
  <dimension ref="A1:CN211"/>
  <sheetViews>
    <sheetView zoomScale="80" zoomScaleNormal="80" workbookViewId="0">
      <pane xSplit="2" ySplit="1" topLeftCell="BT169" activePane="bottomRight" state="frozen"/>
      <selection pane="topRight" activeCell="C1" sqref="C1"/>
      <selection pane="bottomLeft" activeCell="A2" sqref="A2"/>
      <selection pane="bottomRight" activeCell="CD186" sqref="CD186:CD206"/>
    </sheetView>
  </sheetViews>
  <sheetFormatPr defaultColWidth="8.5703125" defaultRowHeight="15" x14ac:dyDescent="0.25"/>
  <cols>
    <col min="1" max="1" width="30.42578125" style="23" bestFit="1" customWidth="1"/>
    <col min="2" max="2" width="13.42578125" style="43" customWidth="1"/>
    <col min="3" max="3" width="7.7109375" style="15" customWidth="1"/>
    <col min="4" max="4" width="10.42578125" style="12" bestFit="1" customWidth="1"/>
    <col min="5" max="6" width="10.42578125" style="12" customWidth="1"/>
    <col min="7" max="8" width="10.42578125" style="12" bestFit="1" customWidth="1"/>
    <col min="9" max="9" width="9.42578125" style="12" bestFit="1" customWidth="1"/>
    <col min="10" max="10" width="8.5703125" style="12"/>
    <col min="11" max="11" width="11.28515625" style="12" bestFit="1" customWidth="1"/>
    <col min="12" max="12" width="14.42578125" style="12" bestFit="1" customWidth="1"/>
    <col min="13" max="13" width="9.5703125" style="12" customWidth="1"/>
    <col min="14" max="14" width="11.28515625" style="12" bestFit="1" customWidth="1"/>
    <col min="15" max="15" width="10.5703125" style="12" bestFit="1" customWidth="1"/>
    <col min="16" max="16" width="10.7109375" style="12" customWidth="1"/>
    <col min="17" max="19" width="10.7109375" style="39" customWidth="1"/>
    <col min="20" max="20" width="10.42578125" style="12" bestFit="1" customWidth="1"/>
    <col min="21" max="21" width="10.7109375" style="39" customWidth="1"/>
    <col min="22" max="26" width="10.42578125" style="12" bestFit="1" customWidth="1"/>
    <col min="27" max="27" width="9.42578125" style="12" bestFit="1" customWidth="1"/>
    <col min="28" max="28" width="8.5703125" style="12"/>
    <col min="29" max="29" width="11.28515625" style="12" bestFit="1" customWidth="1"/>
    <col min="30" max="30" width="14.42578125" style="12" bestFit="1" customWidth="1"/>
    <col min="31" max="31" width="9.5703125" style="12" bestFit="1" customWidth="1"/>
    <col min="32" max="32" width="11.28515625" style="12" bestFit="1" customWidth="1"/>
    <col min="33" max="33" width="10.5703125" style="12" bestFit="1" customWidth="1"/>
    <col min="34" max="34" width="10.7109375" style="12" bestFit="1" customWidth="1"/>
    <col min="35" max="37" width="10.7109375" style="39" customWidth="1"/>
    <col min="38" max="38" width="10.42578125" style="12" bestFit="1" customWidth="1"/>
    <col min="39" max="39" width="10.7109375" style="39" customWidth="1"/>
    <col min="40" max="44" width="10.42578125" style="12" bestFit="1" customWidth="1"/>
    <col min="45" max="45" width="9.42578125" style="12" bestFit="1" customWidth="1"/>
    <col min="46" max="46" width="8.5703125" style="12"/>
    <col min="47" max="47" width="11.28515625" style="12" bestFit="1" customWidth="1"/>
    <col min="48" max="48" width="14.42578125" style="12" bestFit="1" customWidth="1"/>
    <col min="49" max="49" width="9.5703125" style="12" bestFit="1" customWidth="1"/>
    <col min="50" max="50" width="11.28515625" style="12" bestFit="1" customWidth="1"/>
    <col min="51" max="51" width="10.5703125" style="12" bestFit="1" customWidth="1"/>
    <col min="52" max="52" width="10.7109375" style="12" bestFit="1" customWidth="1"/>
    <col min="53" max="55" width="10.7109375" style="39" customWidth="1"/>
    <col min="56" max="56" width="10.42578125" style="12" bestFit="1" customWidth="1"/>
    <col min="57" max="57" width="10.7109375" style="39" customWidth="1"/>
    <col min="58" max="62" width="10.42578125" style="12" bestFit="1" customWidth="1"/>
    <col min="63" max="63" width="9.42578125" style="12" bestFit="1" customWidth="1"/>
    <col min="64" max="64" width="8.5703125" style="12"/>
    <col min="65" max="65" width="11.28515625" style="12" bestFit="1" customWidth="1"/>
    <col min="66" max="66" width="14.42578125" style="12" bestFit="1" customWidth="1"/>
    <col min="67" max="67" width="9.5703125" style="12" bestFit="1" customWidth="1"/>
    <col min="68" max="68" width="11.28515625" style="12" bestFit="1" customWidth="1"/>
    <col min="69" max="69" width="10.5703125" style="12" bestFit="1" customWidth="1"/>
    <col min="70" max="70" width="10.7109375" style="12" customWidth="1"/>
    <col min="71" max="73" width="10.7109375" style="39" customWidth="1"/>
    <col min="74" max="74" width="10.42578125" style="12" bestFit="1" customWidth="1"/>
    <col min="75" max="75" width="10.7109375" style="39" customWidth="1"/>
    <col min="76" max="79" width="10.42578125" style="12" bestFit="1" customWidth="1"/>
    <col min="80" max="80" width="10.42578125" style="12" customWidth="1"/>
    <col min="81" max="81" width="9.42578125" style="12" bestFit="1" customWidth="1"/>
    <col min="82" max="82" width="8.5703125" style="12"/>
    <col min="83" max="83" width="11.28515625" style="12" bestFit="1" customWidth="1"/>
    <col min="84" max="84" width="14.42578125" style="12" bestFit="1" customWidth="1"/>
    <col min="85" max="85" width="9.5703125" style="12" bestFit="1" customWidth="1"/>
    <col min="86" max="86" width="11.28515625" style="12" bestFit="1" customWidth="1"/>
    <col min="87" max="87" width="10.5703125" style="12" bestFit="1" customWidth="1"/>
    <col min="88" max="88" width="10.7109375" style="12" bestFit="1" customWidth="1"/>
    <col min="89" max="91" width="10.7109375" style="39" customWidth="1"/>
    <col min="92" max="92" width="10.42578125" style="12" bestFit="1" customWidth="1"/>
  </cols>
  <sheetData>
    <row r="1" spans="1:92" ht="45" x14ac:dyDescent="0.25">
      <c r="A1" s="20" t="s">
        <v>0</v>
      </c>
      <c r="B1" s="44" t="s">
        <v>1</v>
      </c>
      <c r="C1" s="51" t="s">
        <v>437</v>
      </c>
      <c r="D1" s="11" t="s">
        <v>86</v>
      </c>
      <c r="E1" s="11" t="s">
        <v>102</v>
      </c>
      <c r="F1" s="11" t="s">
        <v>103</v>
      </c>
      <c r="G1" s="11" t="s">
        <v>100</v>
      </c>
      <c r="H1" s="11" t="s">
        <v>101</v>
      </c>
      <c r="I1" s="11" t="s">
        <v>89</v>
      </c>
      <c r="J1" s="11" t="s">
        <v>90</v>
      </c>
      <c r="K1" s="11" t="s">
        <v>91</v>
      </c>
      <c r="L1" s="11" t="s">
        <v>92</v>
      </c>
      <c r="M1" s="11" t="s">
        <v>93</v>
      </c>
      <c r="N1" s="11" t="s">
        <v>447</v>
      </c>
      <c r="O1" s="11" t="s">
        <v>95</v>
      </c>
      <c r="P1" s="11" t="s">
        <v>429</v>
      </c>
      <c r="Q1" s="73" t="s">
        <v>443</v>
      </c>
      <c r="R1" s="73" t="s">
        <v>444</v>
      </c>
      <c r="S1" s="73" t="s">
        <v>445</v>
      </c>
      <c r="T1" s="11" t="s">
        <v>442</v>
      </c>
      <c r="U1" s="37" t="s">
        <v>96</v>
      </c>
      <c r="V1" s="11" t="s">
        <v>86</v>
      </c>
      <c r="W1" s="11" t="s">
        <v>87</v>
      </c>
      <c r="X1" s="11" t="s">
        <v>88</v>
      </c>
      <c r="Y1" s="11" t="s">
        <v>100</v>
      </c>
      <c r="Z1" s="11" t="s">
        <v>101</v>
      </c>
      <c r="AA1" s="11" t="s">
        <v>89</v>
      </c>
      <c r="AB1" s="11" t="s">
        <v>90</v>
      </c>
      <c r="AC1" s="11" t="s">
        <v>91</v>
      </c>
      <c r="AD1" s="11" t="s">
        <v>92</v>
      </c>
      <c r="AE1" s="11" t="s">
        <v>93</v>
      </c>
      <c r="AF1" s="11" t="s">
        <v>94</v>
      </c>
      <c r="AG1" s="11" t="s">
        <v>95</v>
      </c>
      <c r="AH1" s="11" t="s">
        <v>429</v>
      </c>
      <c r="AI1" s="73" t="s">
        <v>443</v>
      </c>
      <c r="AJ1" s="73" t="s">
        <v>444</v>
      </c>
      <c r="AK1" s="73" t="s">
        <v>445</v>
      </c>
      <c r="AL1" s="11" t="s">
        <v>442</v>
      </c>
      <c r="AM1" s="37" t="s">
        <v>97</v>
      </c>
      <c r="AN1" s="11" t="s">
        <v>86</v>
      </c>
      <c r="AO1" s="11" t="s">
        <v>87</v>
      </c>
      <c r="AP1" s="11" t="s">
        <v>88</v>
      </c>
      <c r="AQ1" s="11" t="s">
        <v>100</v>
      </c>
      <c r="AR1" s="11" t="s">
        <v>101</v>
      </c>
      <c r="AS1" s="11" t="s">
        <v>89</v>
      </c>
      <c r="AT1" s="11" t="s">
        <v>90</v>
      </c>
      <c r="AU1" s="11" t="s">
        <v>91</v>
      </c>
      <c r="AV1" s="11" t="s">
        <v>92</v>
      </c>
      <c r="AW1" s="11" t="s">
        <v>93</v>
      </c>
      <c r="AX1" s="11" t="s">
        <v>94</v>
      </c>
      <c r="AY1" s="11" t="s">
        <v>95</v>
      </c>
      <c r="AZ1" s="11" t="s">
        <v>429</v>
      </c>
      <c r="BA1" s="73" t="s">
        <v>443</v>
      </c>
      <c r="BB1" s="73" t="s">
        <v>444</v>
      </c>
      <c r="BC1" s="73" t="s">
        <v>445</v>
      </c>
      <c r="BD1" s="11" t="s">
        <v>442</v>
      </c>
      <c r="BE1" s="37" t="s">
        <v>98</v>
      </c>
      <c r="BF1" s="11" t="s">
        <v>86</v>
      </c>
      <c r="BG1" s="11" t="s">
        <v>87</v>
      </c>
      <c r="BH1" s="11" t="s">
        <v>88</v>
      </c>
      <c r="BI1" s="11" t="s">
        <v>100</v>
      </c>
      <c r="BJ1" s="11" t="s">
        <v>101</v>
      </c>
      <c r="BK1" s="11" t="s">
        <v>89</v>
      </c>
      <c r="BL1" s="11" t="s">
        <v>90</v>
      </c>
      <c r="BM1" s="11" t="s">
        <v>91</v>
      </c>
      <c r="BN1" s="11" t="s">
        <v>92</v>
      </c>
      <c r="BO1" s="11" t="s">
        <v>93</v>
      </c>
      <c r="BP1" s="11" t="s">
        <v>94</v>
      </c>
      <c r="BQ1" s="11" t="s">
        <v>95</v>
      </c>
      <c r="BR1" s="11" t="s">
        <v>429</v>
      </c>
      <c r="BS1" s="73" t="s">
        <v>443</v>
      </c>
      <c r="BT1" s="73" t="s">
        <v>444</v>
      </c>
      <c r="BU1" s="73" t="s">
        <v>445</v>
      </c>
      <c r="BV1" s="11" t="s">
        <v>442</v>
      </c>
      <c r="BW1" s="37" t="s">
        <v>99</v>
      </c>
      <c r="BX1" s="11" t="s">
        <v>86</v>
      </c>
      <c r="BY1" s="11" t="s">
        <v>87</v>
      </c>
      <c r="BZ1" s="11" t="s">
        <v>88</v>
      </c>
      <c r="CA1" s="11" t="s">
        <v>100</v>
      </c>
      <c r="CB1" s="11" t="s">
        <v>101</v>
      </c>
      <c r="CC1" s="11" t="s">
        <v>89</v>
      </c>
      <c r="CD1" s="11" t="s">
        <v>90</v>
      </c>
      <c r="CE1" s="11" t="s">
        <v>91</v>
      </c>
      <c r="CF1" s="11" t="s">
        <v>92</v>
      </c>
      <c r="CG1" s="11" t="s">
        <v>93</v>
      </c>
      <c r="CH1" s="11" t="s">
        <v>94</v>
      </c>
      <c r="CI1" s="11" t="s">
        <v>95</v>
      </c>
      <c r="CJ1" s="11" t="s">
        <v>429</v>
      </c>
      <c r="CK1" s="73" t="s">
        <v>443</v>
      </c>
      <c r="CL1" s="73" t="s">
        <v>444</v>
      </c>
      <c r="CM1" s="73" t="s">
        <v>445</v>
      </c>
      <c r="CN1" s="11" t="s">
        <v>442</v>
      </c>
    </row>
    <row r="2" spans="1:92" s="10" customFormat="1" x14ac:dyDescent="0.25">
      <c r="A2" s="21" t="s">
        <v>261</v>
      </c>
      <c r="B2" s="45">
        <v>44699</v>
      </c>
      <c r="C2" s="14">
        <v>10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9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</row>
    <row r="3" spans="1:92" x14ac:dyDescent="0.25">
      <c r="A3" s="20" t="s">
        <v>261</v>
      </c>
      <c r="B3" s="43">
        <v>44714</v>
      </c>
      <c r="C3" s="15">
        <v>171</v>
      </c>
      <c r="D3" s="12">
        <f t="shared" ref="D3:D25" si="0">AVERAGE(V3,AN3,BF3,V3)</f>
        <v>6.1</v>
      </c>
      <c r="E3" s="12">
        <f t="shared" ref="E3:E25" si="1">AVERAGE(W3,AO3,BG3,W3)</f>
        <v>1</v>
      </c>
      <c r="F3" s="12">
        <f t="shared" ref="F3:F25" si="2">AVERAGE(X3,AP3,BH3,X3)</f>
        <v>0</v>
      </c>
      <c r="G3" s="12">
        <f t="shared" ref="G3:G25" si="3">AVERAGE(Y3,AQ3,BI3,Y3)</f>
        <v>1</v>
      </c>
      <c r="H3" s="12">
        <f t="shared" ref="H3:H25" si="4">AVERAGE(Z3,AR3,BJ3,Z3)</f>
        <v>0</v>
      </c>
      <c r="I3" s="12">
        <f t="shared" ref="I3:I25" si="5">AVERAGE(AA3,AS3,BK3,AA3)+1</f>
        <v>1</v>
      </c>
      <c r="J3" s="12">
        <f t="shared" ref="J3:J25" si="6">AVERAGE(AB3,AT3,BL3,AB3)</f>
        <v>11</v>
      </c>
      <c r="K3" s="12">
        <f t="shared" ref="K3:K25" si="7">AVERAGE(AC3,AU3,BM3,AC3)</f>
        <v>9.75</v>
      </c>
      <c r="L3" s="12" t="e">
        <f t="shared" ref="L3:L21" si="8">AVERAGE(AD3,AV3,BN3,AD3)</f>
        <v>#DIV/0!</v>
      </c>
      <c r="M3" s="12">
        <f t="shared" ref="M3:M21" si="9">AVERAGE(AE3,AW3,BO3,AE3)</f>
        <v>5.2500000000000005E-2</v>
      </c>
      <c r="N3" s="12" t="e">
        <f t="shared" ref="N3:N21" si="10">AVERAGE(AF3,AX3,BP3,CH3)</f>
        <v>#DIV/0!</v>
      </c>
      <c r="O3" s="12" t="e">
        <f t="shared" ref="O3:O21" si="11">AVERAGE(AG3,AY3,BQ3,CI3)</f>
        <v>#DIV/0!</v>
      </c>
      <c r="P3" s="12" t="e">
        <f>AVERAGE(AH3,AZ3,BR3,CJ3)</f>
        <v>#DIV/0!</v>
      </c>
      <c r="Q3" s="12" t="e">
        <f t="shared" ref="Q3" si="12">AVERAGE(AI3,BA3,BS3,CK3)</f>
        <v>#DIV/0!</v>
      </c>
      <c r="R3" s="12" t="e">
        <f t="shared" ref="R3" si="13">AVERAGE(AJ3,BB3,BT3,CL3)</f>
        <v>#DIV/0!</v>
      </c>
      <c r="S3" s="12" t="e">
        <f t="shared" ref="S3" si="14">AVERAGE(AK3,BC3,BU3,CM3)</f>
        <v>#DIV/0!</v>
      </c>
      <c r="T3" s="12" t="e">
        <f t="shared" ref="T3" si="15">AVERAGE(AL3,BD3,BV3,CN3)</f>
        <v>#DIV/0!</v>
      </c>
      <c r="U3" s="39" t="s">
        <v>336</v>
      </c>
      <c r="V3" s="12">
        <v>5.5</v>
      </c>
      <c r="W3" s="12">
        <v>1</v>
      </c>
      <c r="X3" s="12">
        <v>0</v>
      </c>
      <c r="Y3" s="12">
        <v>1</v>
      </c>
      <c r="Z3" s="12">
        <v>0</v>
      </c>
      <c r="AA3" s="12">
        <v>0</v>
      </c>
      <c r="AB3" s="12">
        <v>11</v>
      </c>
      <c r="AC3" s="12">
        <v>10</v>
      </c>
      <c r="AE3" s="12">
        <v>0.05</v>
      </c>
      <c r="AI3" s="12"/>
      <c r="AJ3" s="12"/>
      <c r="AK3" s="12"/>
      <c r="AM3" s="39" t="s">
        <v>380</v>
      </c>
      <c r="AN3" s="12">
        <v>6.7</v>
      </c>
      <c r="AO3" s="12">
        <v>1</v>
      </c>
      <c r="AQ3" s="12">
        <v>1</v>
      </c>
      <c r="AT3" s="12">
        <v>11</v>
      </c>
      <c r="AU3" s="12">
        <v>10</v>
      </c>
      <c r="AW3" s="12">
        <v>0.06</v>
      </c>
      <c r="BA3" s="12"/>
      <c r="BB3" s="12"/>
      <c r="BC3" s="12"/>
      <c r="BE3" s="39" t="s">
        <v>386</v>
      </c>
      <c r="BF3" s="12">
        <v>6.7</v>
      </c>
      <c r="BG3" s="12">
        <v>1</v>
      </c>
      <c r="BI3" s="12">
        <v>1</v>
      </c>
      <c r="BL3" s="12">
        <v>11</v>
      </c>
      <c r="BM3" s="12">
        <v>9</v>
      </c>
      <c r="BO3" s="12">
        <v>0.05</v>
      </c>
      <c r="BS3" s="12"/>
      <c r="BT3" s="12"/>
      <c r="BU3" s="12"/>
      <c r="BW3" s="39" t="s">
        <v>426</v>
      </c>
      <c r="BX3" s="12">
        <v>6</v>
      </c>
      <c r="BY3" s="12">
        <v>1</v>
      </c>
      <c r="CA3" s="12">
        <v>1</v>
      </c>
      <c r="CD3" s="12">
        <v>11</v>
      </c>
      <c r="CE3" s="12">
        <v>10</v>
      </c>
      <c r="CG3" s="12">
        <v>0.02</v>
      </c>
      <c r="CK3" s="12"/>
      <c r="CL3" s="12"/>
      <c r="CM3" s="12"/>
    </row>
    <row r="4" spans="1:92" x14ac:dyDescent="0.25">
      <c r="A4" s="20" t="s">
        <v>261</v>
      </c>
      <c r="B4" s="43">
        <v>44721</v>
      </c>
      <c r="C4" s="15">
        <v>226</v>
      </c>
      <c r="D4" s="12">
        <f t="shared" si="0"/>
        <v>6.4249999999999998</v>
      </c>
      <c r="E4" s="12">
        <f t="shared" si="1"/>
        <v>1</v>
      </c>
      <c r="F4" s="12">
        <f t="shared" si="2"/>
        <v>0</v>
      </c>
      <c r="G4" s="12">
        <f t="shared" si="3"/>
        <v>1</v>
      </c>
      <c r="H4" s="12">
        <f t="shared" si="4"/>
        <v>0</v>
      </c>
      <c r="I4" s="12">
        <f t="shared" si="5"/>
        <v>1</v>
      </c>
      <c r="J4" s="12">
        <f t="shared" si="6"/>
        <v>11</v>
      </c>
      <c r="K4" s="12">
        <f t="shared" si="7"/>
        <v>9.75</v>
      </c>
      <c r="L4" s="12" t="e">
        <f t="shared" si="8"/>
        <v>#DIV/0!</v>
      </c>
      <c r="M4" s="12">
        <f t="shared" si="9"/>
        <v>0.17750000000000002</v>
      </c>
      <c r="N4" s="12" t="e">
        <f t="shared" si="10"/>
        <v>#DIV/0!</v>
      </c>
      <c r="O4" s="12" t="e">
        <f t="shared" si="11"/>
        <v>#DIV/0!</v>
      </c>
      <c r="P4" s="12" t="e">
        <f t="shared" ref="P4:P69" si="16">AVERAGE(AH4,AZ4,BR4,CJ4)</f>
        <v>#DIV/0!</v>
      </c>
      <c r="Q4" s="12" t="e">
        <f t="shared" ref="Q4:Q69" si="17">AVERAGE(AI4,BA4,BS4,CK4)</f>
        <v>#DIV/0!</v>
      </c>
      <c r="R4" s="12" t="e">
        <f t="shared" ref="R4:R69" si="18">AVERAGE(AJ4,BB4,BT4,CL4)</f>
        <v>#DIV/0!</v>
      </c>
      <c r="S4" s="12" t="e">
        <f t="shared" ref="S4:S69" si="19">AVERAGE(AK4,BC4,BU4,CM4)</f>
        <v>#DIV/0!</v>
      </c>
      <c r="T4" s="12" t="e">
        <f t="shared" ref="T4:T69" si="20">AVERAGE(AL4,BD4,BV4,CN4)</f>
        <v>#DIV/0!</v>
      </c>
      <c r="V4" s="12">
        <v>6</v>
      </c>
      <c r="W4" s="12">
        <v>1</v>
      </c>
      <c r="X4" s="12">
        <v>0</v>
      </c>
      <c r="Y4" s="12">
        <v>1</v>
      </c>
      <c r="Z4" s="12">
        <v>0</v>
      </c>
      <c r="AA4" s="12">
        <v>0</v>
      </c>
      <c r="AB4" s="12">
        <v>11</v>
      </c>
      <c r="AC4" s="12">
        <v>10</v>
      </c>
      <c r="AE4" s="12">
        <v>0.12</v>
      </c>
      <c r="AI4" s="12"/>
      <c r="AJ4" s="12"/>
      <c r="AK4" s="12"/>
      <c r="AN4" s="12">
        <v>7</v>
      </c>
      <c r="AO4" s="12">
        <v>1</v>
      </c>
      <c r="AP4" s="12">
        <v>0</v>
      </c>
      <c r="AQ4" s="12">
        <v>1</v>
      </c>
      <c r="AR4" s="12">
        <v>0</v>
      </c>
      <c r="AS4" s="12">
        <v>0</v>
      </c>
      <c r="AT4" s="12">
        <v>11</v>
      </c>
      <c r="AU4" s="12">
        <v>10</v>
      </c>
      <c r="AW4" s="12">
        <v>0.19</v>
      </c>
      <c r="BA4" s="12"/>
      <c r="BB4" s="12"/>
      <c r="BC4" s="12"/>
      <c r="BF4" s="12">
        <v>6.7</v>
      </c>
      <c r="BG4" s="12">
        <v>1</v>
      </c>
      <c r="BH4" s="12">
        <v>0</v>
      </c>
      <c r="BI4" s="12">
        <v>1</v>
      </c>
      <c r="BJ4" s="12">
        <v>0</v>
      </c>
      <c r="BK4" s="12">
        <v>0</v>
      </c>
      <c r="BL4" s="12">
        <v>11</v>
      </c>
      <c r="BM4" s="12">
        <v>9</v>
      </c>
      <c r="BO4" s="12">
        <v>0.28000000000000003</v>
      </c>
      <c r="BS4" s="12"/>
      <c r="BT4" s="12"/>
      <c r="BU4" s="12"/>
      <c r="BX4" s="12">
        <v>8</v>
      </c>
      <c r="BY4" s="12">
        <v>1</v>
      </c>
      <c r="BZ4" s="12">
        <v>0</v>
      </c>
      <c r="CA4" s="12">
        <v>1</v>
      </c>
      <c r="CB4" s="12">
        <v>0</v>
      </c>
      <c r="CC4" s="12">
        <v>0</v>
      </c>
      <c r="CD4" s="12">
        <v>11</v>
      </c>
      <c r="CE4" s="12">
        <v>10</v>
      </c>
      <c r="CF4" s="12">
        <v>1</v>
      </c>
      <c r="CG4" s="12">
        <v>0.23</v>
      </c>
      <c r="CK4" s="12"/>
      <c r="CL4" s="12"/>
      <c r="CM4" s="12"/>
    </row>
    <row r="5" spans="1:92" x14ac:dyDescent="0.25">
      <c r="A5" s="20" t="s">
        <v>261</v>
      </c>
      <c r="B5" s="43">
        <v>44728</v>
      </c>
      <c r="C5" s="15">
        <v>282</v>
      </c>
      <c r="D5" s="12">
        <f t="shared" si="0"/>
        <v>7.0249999999999995</v>
      </c>
      <c r="E5" s="12">
        <f t="shared" si="1"/>
        <v>2</v>
      </c>
      <c r="F5" s="12">
        <f t="shared" si="2"/>
        <v>0</v>
      </c>
      <c r="G5" s="12">
        <f t="shared" si="3"/>
        <v>2</v>
      </c>
      <c r="H5" s="12">
        <f t="shared" si="4"/>
        <v>0</v>
      </c>
      <c r="I5" s="12">
        <f t="shared" si="5"/>
        <v>1</v>
      </c>
      <c r="J5" s="12">
        <f t="shared" si="6"/>
        <v>12</v>
      </c>
      <c r="K5" s="12">
        <f t="shared" si="7"/>
        <v>9.75</v>
      </c>
      <c r="L5" s="12" t="e">
        <f t="shared" si="8"/>
        <v>#DIV/0!</v>
      </c>
      <c r="M5" s="12">
        <f t="shared" si="9"/>
        <v>0.54249999999999998</v>
      </c>
      <c r="N5" s="12" t="e">
        <f t="shared" si="10"/>
        <v>#DIV/0!</v>
      </c>
      <c r="O5" s="12" t="e">
        <f t="shared" si="11"/>
        <v>#DIV/0!</v>
      </c>
      <c r="P5" s="12" t="e">
        <f t="shared" si="16"/>
        <v>#DIV/0!</v>
      </c>
      <c r="Q5" s="12" t="e">
        <f t="shared" si="17"/>
        <v>#DIV/0!</v>
      </c>
      <c r="R5" s="12" t="e">
        <f t="shared" si="18"/>
        <v>#DIV/0!</v>
      </c>
      <c r="S5" s="12" t="e">
        <f t="shared" si="19"/>
        <v>#DIV/0!</v>
      </c>
      <c r="T5" s="12" t="e">
        <f t="shared" si="20"/>
        <v>#DIV/0!</v>
      </c>
      <c r="V5" s="12">
        <v>6.7</v>
      </c>
      <c r="W5" s="12">
        <v>2</v>
      </c>
      <c r="X5" s="12">
        <v>0</v>
      </c>
      <c r="Y5" s="12">
        <v>2</v>
      </c>
      <c r="Z5" s="12">
        <v>0</v>
      </c>
      <c r="AA5" s="12">
        <v>0</v>
      </c>
      <c r="AB5" s="12">
        <v>12</v>
      </c>
      <c r="AC5" s="12">
        <v>10</v>
      </c>
      <c r="AE5" s="12">
        <v>0.44</v>
      </c>
      <c r="AI5" s="12"/>
      <c r="AJ5" s="12"/>
      <c r="AK5" s="12"/>
      <c r="AN5" s="12">
        <v>7</v>
      </c>
      <c r="AO5" s="12">
        <v>2</v>
      </c>
      <c r="AP5" s="12">
        <v>0</v>
      </c>
      <c r="AQ5" s="12">
        <v>2</v>
      </c>
      <c r="AR5" s="12">
        <v>0</v>
      </c>
      <c r="AS5" s="12">
        <v>0</v>
      </c>
      <c r="AT5" s="12">
        <v>12</v>
      </c>
      <c r="AU5" s="12">
        <v>10</v>
      </c>
      <c r="AW5" s="12">
        <v>0.61</v>
      </c>
      <c r="BA5" s="12"/>
      <c r="BB5" s="12"/>
      <c r="BC5" s="12"/>
      <c r="BF5" s="12">
        <v>7.7</v>
      </c>
      <c r="BG5" s="12">
        <v>2</v>
      </c>
      <c r="BH5" s="12">
        <v>0</v>
      </c>
      <c r="BI5" s="12">
        <v>2</v>
      </c>
      <c r="BJ5" s="12">
        <v>0</v>
      </c>
      <c r="BK5" s="12">
        <v>0</v>
      </c>
      <c r="BL5" s="12">
        <v>12</v>
      </c>
      <c r="BM5" s="12">
        <v>9</v>
      </c>
      <c r="BO5" s="12">
        <v>0.68</v>
      </c>
      <c r="BS5" s="12"/>
      <c r="BT5" s="12"/>
      <c r="BU5" s="12"/>
      <c r="BX5" s="12">
        <v>5.7</v>
      </c>
      <c r="BY5" s="12">
        <v>2</v>
      </c>
      <c r="BZ5" s="12">
        <v>0</v>
      </c>
      <c r="CA5" s="12">
        <v>2</v>
      </c>
      <c r="CB5" s="12">
        <v>0</v>
      </c>
      <c r="CC5" s="12">
        <v>0</v>
      </c>
      <c r="CD5" s="12">
        <v>12</v>
      </c>
      <c r="CE5" s="12">
        <v>10</v>
      </c>
      <c r="CG5" s="12">
        <v>0.37</v>
      </c>
      <c r="CK5" s="12"/>
      <c r="CL5" s="12"/>
      <c r="CM5" s="12"/>
    </row>
    <row r="6" spans="1:92" x14ac:dyDescent="0.25">
      <c r="A6" s="20" t="s">
        <v>261</v>
      </c>
      <c r="B6" s="43">
        <v>44742</v>
      </c>
      <c r="C6" s="15">
        <v>408</v>
      </c>
      <c r="D6" s="12">
        <f t="shared" si="0"/>
        <v>5.5</v>
      </c>
      <c r="E6" s="12">
        <f t="shared" si="1"/>
        <v>4</v>
      </c>
      <c r="F6" s="12">
        <f t="shared" si="2"/>
        <v>0</v>
      </c>
      <c r="G6" s="12">
        <f t="shared" si="3"/>
        <v>4</v>
      </c>
      <c r="H6" s="12">
        <f t="shared" si="4"/>
        <v>0</v>
      </c>
      <c r="I6" s="12">
        <f t="shared" si="5"/>
        <v>2</v>
      </c>
      <c r="J6" s="12">
        <f t="shared" si="6"/>
        <v>19.75</v>
      </c>
      <c r="K6" s="12">
        <f t="shared" si="7"/>
        <v>10</v>
      </c>
      <c r="L6" s="12" t="e">
        <f t="shared" si="8"/>
        <v>#DIV/0!</v>
      </c>
      <c r="M6" s="12">
        <f t="shared" si="9"/>
        <v>3.2499999999999996</v>
      </c>
      <c r="N6" s="12" t="e">
        <f t="shared" si="10"/>
        <v>#DIV/0!</v>
      </c>
      <c r="O6" s="12" t="e">
        <f t="shared" si="11"/>
        <v>#DIV/0!</v>
      </c>
      <c r="P6" s="12" t="e">
        <f t="shared" si="16"/>
        <v>#DIV/0!</v>
      </c>
      <c r="Q6" s="12" t="e">
        <f t="shared" si="17"/>
        <v>#DIV/0!</v>
      </c>
      <c r="R6" s="12" t="e">
        <f t="shared" si="18"/>
        <v>#DIV/0!</v>
      </c>
      <c r="S6" s="12" t="e">
        <f t="shared" si="19"/>
        <v>#DIV/0!</v>
      </c>
      <c r="T6" s="12" t="e">
        <f t="shared" si="20"/>
        <v>#DIV/0!</v>
      </c>
      <c r="V6" s="12">
        <v>5</v>
      </c>
      <c r="W6" s="12">
        <v>4</v>
      </c>
      <c r="X6" s="12">
        <v>0</v>
      </c>
      <c r="Y6" s="12">
        <v>4</v>
      </c>
      <c r="Z6" s="12">
        <v>0</v>
      </c>
      <c r="AA6" s="12">
        <v>1</v>
      </c>
      <c r="AB6" s="12">
        <v>22</v>
      </c>
      <c r="AC6" s="12">
        <v>10</v>
      </c>
      <c r="AE6" s="12">
        <v>2.6</v>
      </c>
      <c r="AI6" s="12"/>
      <c r="AJ6" s="12"/>
      <c r="AK6" s="12"/>
      <c r="AN6" s="12">
        <v>7</v>
      </c>
      <c r="AO6" s="12">
        <v>4</v>
      </c>
      <c r="AP6" s="12">
        <v>0</v>
      </c>
      <c r="AQ6" s="12">
        <v>4</v>
      </c>
      <c r="AR6" s="12">
        <v>0</v>
      </c>
      <c r="AS6" s="12">
        <v>1</v>
      </c>
      <c r="AT6" s="12">
        <v>14</v>
      </c>
      <c r="AU6" s="12">
        <v>10</v>
      </c>
      <c r="AW6" s="12">
        <v>4.8499999999999996</v>
      </c>
      <c r="BA6" s="12"/>
      <c r="BB6" s="12"/>
      <c r="BC6" s="12"/>
      <c r="BF6" s="12">
        <v>5</v>
      </c>
      <c r="BG6" s="12">
        <v>4</v>
      </c>
      <c r="BH6" s="12">
        <v>0</v>
      </c>
      <c r="BI6" s="12">
        <v>4</v>
      </c>
      <c r="BJ6" s="12">
        <v>0</v>
      </c>
      <c r="BK6" s="12">
        <v>1</v>
      </c>
      <c r="BL6" s="12">
        <v>21</v>
      </c>
      <c r="BM6" s="12">
        <v>10</v>
      </c>
      <c r="BO6" s="12">
        <v>2.95</v>
      </c>
      <c r="BS6" s="12"/>
      <c r="BT6" s="12"/>
      <c r="BU6" s="12"/>
      <c r="BX6" s="12">
        <v>7</v>
      </c>
      <c r="BY6" s="12">
        <v>3</v>
      </c>
      <c r="BZ6" s="12">
        <v>0</v>
      </c>
      <c r="CA6" s="12">
        <v>3</v>
      </c>
      <c r="CB6" s="12">
        <v>0</v>
      </c>
      <c r="CC6" s="12">
        <v>1</v>
      </c>
      <c r="CD6" s="12">
        <v>21</v>
      </c>
      <c r="CE6" s="12">
        <v>10</v>
      </c>
      <c r="CG6" s="12">
        <v>2.4</v>
      </c>
      <c r="CK6" s="12"/>
      <c r="CL6" s="12"/>
      <c r="CM6" s="12"/>
    </row>
    <row r="7" spans="1:92" x14ac:dyDescent="0.25">
      <c r="A7" s="20" t="s">
        <v>261</v>
      </c>
      <c r="B7" s="43">
        <v>44749</v>
      </c>
      <c r="C7" s="15">
        <v>486</v>
      </c>
      <c r="D7" s="12">
        <f t="shared" si="0"/>
        <v>6.25</v>
      </c>
      <c r="E7" s="12">
        <f t="shared" si="1"/>
        <v>3.75</v>
      </c>
      <c r="F7" s="12">
        <f t="shared" si="2"/>
        <v>0</v>
      </c>
      <c r="G7" s="12">
        <f t="shared" si="3"/>
        <v>3.75</v>
      </c>
      <c r="H7" s="12">
        <f t="shared" si="4"/>
        <v>0</v>
      </c>
      <c r="I7" s="12">
        <f t="shared" si="5"/>
        <v>3</v>
      </c>
      <c r="J7" s="12">
        <f t="shared" si="6"/>
        <v>20</v>
      </c>
      <c r="K7" s="12">
        <f t="shared" si="7"/>
        <v>10</v>
      </c>
      <c r="L7" s="12" t="e">
        <f t="shared" si="8"/>
        <v>#DIV/0!</v>
      </c>
      <c r="M7" s="12">
        <f t="shared" si="9"/>
        <v>5.09</v>
      </c>
      <c r="N7" s="12" t="e">
        <f t="shared" si="10"/>
        <v>#DIV/0!</v>
      </c>
      <c r="O7" s="12" t="e">
        <f t="shared" si="11"/>
        <v>#DIV/0!</v>
      </c>
      <c r="P7" s="12" t="e">
        <f t="shared" si="16"/>
        <v>#DIV/0!</v>
      </c>
      <c r="Q7" s="12" t="e">
        <f t="shared" si="17"/>
        <v>#DIV/0!</v>
      </c>
      <c r="R7" s="12" t="e">
        <f t="shared" si="18"/>
        <v>#DIV/0!</v>
      </c>
      <c r="S7" s="12" t="e">
        <f t="shared" si="19"/>
        <v>#DIV/0!</v>
      </c>
      <c r="T7" s="12" t="e">
        <f t="shared" si="20"/>
        <v>#DIV/0!</v>
      </c>
      <c r="V7" s="12">
        <v>5</v>
      </c>
      <c r="W7" s="12">
        <v>4</v>
      </c>
      <c r="X7" s="12">
        <v>0</v>
      </c>
      <c r="Y7" s="12">
        <v>4</v>
      </c>
      <c r="Z7" s="12">
        <v>0</v>
      </c>
      <c r="AA7" s="12">
        <v>2</v>
      </c>
      <c r="AB7" s="12">
        <v>22</v>
      </c>
      <c r="AC7" s="12">
        <v>10</v>
      </c>
      <c r="AE7" s="12">
        <v>1.88</v>
      </c>
      <c r="AI7" s="12"/>
      <c r="AJ7" s="12"/>
      <c r="AK7" s="12"/>
      <c r="AN7" s="12">
        <v>9</v>
      </c>
      <c r="AO7" s="12">
        <v>4</v>
      </c>
      <c r="AQ7" s="12">
        <v>4</v>
      </c>
      <c r="AS7" s="12">
        <v>2</v>
      </c>
      <c r="AT7" s="12">
        <v>14</v>
      </c>
      <c r="AU7" s="12">
        <v>10</v>
      </c>
      <c r="AW7" s="12">
        <v>9.08</v>
      </c>
      <c r="BA7" s="12"/>
      <c r="BB7" s="12"/>
      <c r="BC7" s="12"/>
      <c r="BF7" s="12">
        <v>6</v>
      </c>
      <c r="BG7" s="12">
        <v>3</v>
      </c>
      <c r="BI7" s="12">
        <v>3</v>
      </c>
      <c r="BK7" s="12">
        <v>2</v>
      </c>
      <c r="BL7" s="12">
        <v>22</v>
      </c>
      <c r="BM7" s="12">
        <v>10</v>
      </c>
      <c r="BO7" s="12">
        <v>7.52</v>
      </c>
      <c r="BS7" s="12"/>
      <c r="BT7" s="12"/>
      <c r="BU7" s="12"/>
      <c r="BX7" s="12">
        <v>7</v>
      </c>
      <c r="BY7" s="12">
        <v>3</v>
      </c>
      <c r="BZ7" s="12">
        <v>0</v>
      </c>
      <c r="CA7" s="12">
        <v>3</v>
      </c>
      <c r="CB7" s="12">
        <v>0</v>
      </c>
      <c r="CC7" s="12">
        <v>1</v>
      </c>
      <c r="CD7" s="12">
        <v>21</v>
      </c>
      <c r="CE7" s="12">
        <v>10</v>
      </c>
      <c r="CG7" s="12">
        <v>3.84</v>
      </c>
      <c r="CK7" s="12"/>
      <c r="CL7" s="12"/>
      <c r="CM7" s="12"/>
    </row>
    <row r="8" spans="1:92" x14ac:dyDescent="0.25">
      <c r="A8" s="20" t="s">
        <v>261</v>
      </c>
      <c r="B8" s="43">
        <v>44756</v>
      </c>
      <c r="C8" s="15">
        <v>536</v>
      </c>
      <c r="D8" s="12">
        <f t="shared" si="0"/>
        <v>5.75</v>
      </c>
      <c r="E8" s="12">
        <f t="shared" si="1"/>
        <v>4.75</v>
      </c>
      <c r="F8" s="12">
        <f t="shared" si="2"/>
        <v>0</v>
      </c>
      <c r="G8" s="12">
        <f t="shared" si="3"/>
        <v>4.75</v>
      </c>
      <c r="H8" s="12">
        <f t="shared" si="4"/>
        <v>0</v>
      </c>
      <c r="I8" s="12">
        <f t="shared" si="5"/>
        <v>3.75</v>
      </c>
      <c r="J8" s="12">
        <f t="shared" si="6"/>
        <v>20.75</v>
      </c>
      <c r="K8" s="12">
        <f t="shared" si="7"/>
        <v>10</v>
      </c>
      <c r="L8" s="12" t="e">
        <f t="shared" si="8"/>
        <v>#DIV/0!</v>
      </c>
      <c r="M8" s="12">
        <f t="shared" si="9"/>
        <v>6.3925000000000001</v>
      </c>
      <c r="N8" s="12" t="e">
        <f t="shared" si="10"/>
        <v>#DIV/0!</v>
      </c>
      <c r="O8" s="12" t="e">
        <f t="shared" si="11"/>
        <v>#DIV/0!</v>
      </c>
      <c r="P8" s="12" t="e">
        <f t="shared" si="16"/>
        <v>#DIV/0!</v>
      </c>
      <c r="Q8" s="12" t="e">
        <f t="shared" si="17"/>
        <v>#DIV/0!</v>
      </c>
      <c r="R8" s="12" t="e">
        <f t="shared" si="18"/>
        <v>#DIV/0!</v>
      </c>
      <c r="S8" s="12" t="e">
        <f t="shared" si="19"/>
        <v>#DIV/0!</v>
      </c>
      <c r="T8" s="12" t="e">
        <f t="shared" si="20"/>
        <v>#DIV/0!</v>
      </c>
      <c r="V8" s="12">
        <v>4</v>
      </c>
      <c r="W8" s="12">
        <v>5</v>
      </c>
      <c r="X8" s="12">
        <v>0</v>
      </c>
      <c r="Y8" s="12">
        <v>5</v>
      </c>
      <c r="Z8" s="12">
        <v>0</v>
      </c>
      <c r="AA8" s="12">
        <v>3</v>
      </c>
      <c r="AB8" s="12">
        <v>23</v>
      </c>
      <c r="AC8" s="12">
        <v>10</v>
      </c>
      <c r="AE8" s="12">
        <v>3.24</v>
      </c>
      <c r="AI8" s="12"/>
      <c r="AJ8" s="12"/>
      <c r="AK8" s="12"/>
      <c r="AN8" s="12">
        <v>9</v>
      </c>
      <c r="AO8" s="12">
        <v>5</v>
      </c>
      <c r="AP8" s="12">
        <v>0</v>
      </c>
      <c r="AQ8" s="12">
        <v>5</v>
      </c>
      <c r="AR8" s="12">
        <v>0</v>
      </c>
      <c r="AS8" s="12">
        <v>3</v>
      </c>
      <c r="AT8" s="12">
        <v>15</v>
      </c>
      <c r="AU8" s="12">
        <v>10</v>
      </c>
      <c r="AW8" s="12">
        <v>9.5500000000000007</v>
      </c>
      <c r="BA8" s="12"/>
      <c r="BB8" s="12"/>
      <c r="BC8" s="12"/>
      <c r="BF8" s="12">
        <v>6</v>
      </c>
      <c r="BG8" s="12">
        <v>4</v>
      </c>
      <c r="BI8" s="12">
        <v>4</v>
      </c>
      <c r="BK8" s="12">
        <v>2</v>
      </c>
      <c r="BL8" s="12">
        <v>22</v>
      </c>
      <c r="BM8" s="12">
        <v>10</v>
      </c>
      <c r="BO8" s="12">
        <v>9.5399999999999991</v>
      </c>
      <c r="BS8" s="12"/>
      <c r="BT8" s="12"/>
      <c r="BU8" s="12"/>
      <c r="BX8" s="12">
        <v>4</v>
      </c>
      <c r="BY8" s="12">
        <v>4</v>
      </c>
      <c r="BZ8" s="12">
        <v>0</v>
      </c>
      <c r="CA8" s="12">
        <v>4</v>
      </c>
      <c r="CB8" s="12">
        <v>0</v>
      </c>
      <c r="CC8" s="12">
        <v>2</v>
      </c>
      <c r="CD8" s="12">
        <v>22</v>
      </c>
      <c r="CE8" s="12">
        <v>10</v>
      </c>
      <c r="CG8" s="12">
        <v>8.16</v>
      </c>
      <c r="CK8" s="12"/>
      <c r="CL8" s="12"/>
      <c r="CM8" s="12"/>
    </row>
    <row r="9" spans="1:92" x14ac:dyDescent="0.25">
      <c r="A9" s="20" t="s">
        <v>261</v>
      </c>
      <c r="B9" s="43">
        <v>44763</v>
      </c>
      <c r="C9" s="15">
        <v>588</v>
      </c>
      <c r="D9" s="12">
        <f t="shared" si="0"/>
        <v>5.25</v>
      </c>
      <c r="E9" s="12">
        <f t="shared" si="1"/>
        <v>5.25</v>
      </c>
      <c r="F9" s="12">
        <f t="shared" si="2"/>
        <v>0</v>
      </c>
      <c r="G9" s="12">
        <f t="shared" si="3"/>
        <v>5.25</v>
      </c>
      <c r="H9" s="12">
        <f t="shared" si="4"/>
        <v>0</v>
      </c>
      <c r="I9" s="12">
        <f t="shared" si="5"/>
        <v>4</v>
      </c>
      <c r="J9" s="12">
        <f t="shared" si="6"/>
        <v>21.25</v>
      </c>
      <c r="K9" s="12">
        <f t="shared" si="7"/>
        <v>10</v>
      </c>
      <c r="L9" s="12" t="e">
        <f t="shared" si="8"/>
        <v>#DIV/0!</v>
      </c>
      <c r="M9" s="12">
        <f t="shared" si="9"/>
        <v>9.0124999999999993</v>
      </c>
      <c r="N9" s="12" t="e">
        <f t="shared" si="10"/>
        <v>#DIV/0!</v>
      </c>
      <c r="O9" s="12" t="e">
        <f t="shared" si="11"/>
        <v>#DIV/0!</v>
      </c>
      <c r="P9" s="12" t="e">
        <f t="shared" si="16"/>
        <v>#DIV/0!</v>
      </c>
      <c r="Q9" s="12" t="e">
        <f t="shared" si="17"/>
        <v>#DIV/0!</v>
      </c>
      <c r="R9" s="12" t="e">
        <f t="shared" si="18"/>
        <v>#DIV/0!</v>
      </c>
      <c r="S9" s="12" t="e">
        <f t="shared" si="19"/>
        <v>#DIV/0!</v>
      </c>
      <c r="T9" s="12" t="e">
        <f t="shared" si="20"/>
        <v>#DIV/0!</v>
      </c>
      <c r="V9" s="12">
        <v>4</v>
      </c>
      <c r="W9" s="12">
        <v>5</v>
      </c>
      <c r="X9" s="12">
        <v>0</v>
      </c>
      <c r="Y9" s="12">
        <v>5</v>
      </c>
      <c r="Z9" s="12">
        <v>0</v>
      </c>
      <c r="AA9" s="12">
        <v>3</v>
      </c>
      <c r="AB9" s="12">
        <v>23</v>
      </c>
      <c r="AC9" s="12">
        <v>10</v>
      </c>
      <c r="AE9" s="12">
        <v>3.9</v>
      </c>
      <c r="AI9" s="12"/>
      <c r="AJ9" s="12"/>
      <c r="AK9" s="12"/>
      <c r="AN9" s="12">
        <v>7</v>
      </c>
      <c r="AO9" s="12">
        <v>6</v>
      </c>
      <c r="AP9" s="12">
        <v>0</v>
      </c>
      <c r="AQ9" s="12">
        <v>6</v>
      </c>
      <c r="AR9" s="12">
        <v>0</v>
      </c>
      <c r="AS9" s="12">
        <v>3</v>
      </c>
      <c r="AT9" s="12">
        <v>16</v>
      </c>
      <c r="AU9" s="12">
        <v>10</v>
      </c>
      <c r="AW9" s="12">
        <v>15.46</v>
      </c>
      <c r="BA9" s="12"/>
      <c r="BB9" s="12"/>
      <c r="BC9" s="12"/>
      <c r="BF9" s="12">
        <v>6</v>
      </c>
      <c r="BG9" s="12">
        <v>5</v>
      </c>
      <c r="BH9" s="12">
        <v>0</v>
      </c>
      <c r="BI9" s="12">
        <v>5</v>
      </c>
      <c r="BJ9" s="12">
        <v>0</v>
      </c>
      <c r="BK9" s="12">
        <v>3</v>
      </c>
      <c r="BL9" s="12">
        <v>23</v>
      </c>
      <c r="BM9" s="12">
        <v>10</v>
      </c>
      <c r="BO9" s="12">
        <v>12.79</v>
      </c>
      <c r="BS9" s="12"/>
      <c r="BT9" s="12"/>
      <c r="BU9" s="12"/>
      <c r="BX9" s="12">
        <v>3</v>
      </c>
      <c r="BY9" s="12">
        <v>5</v>
      </c>
      <c r="BZ9" s="12">
        <v>0</v>
      </c>
      <c r="CA9" s="12">
        <v>5</v>
      </c>
      <c r="CB9" s="12">
        <v>0</v>
      </c>
      <c r="CC9" s="12">
        <v>3</v>
      </c>
      <c r="CD9" s="12">
        <v>23</v>
      </c>
      <c r="CE9" s="12">
        <v>10</v>
      </c>
      <c r="CG9" s="12">
        <v>9.5299999999999994</v>
      </c>
      <c r="CK9" s="12"/>
      <c r="CL9" s="12"/>
      <c r="CM9" s="12"/>
    </row>
    <row r="10" spans="1:92" x14ac:dyDescent="0.25">
      <c r="A10" s="20" t="s">
        <v>261</v>
      </c>
      <c r="B10" s="43">
        <v>44775</v>
      </c>
      <c r="C10" s="15">
        <v>693</v>
      </c>
      <c r="D10" s="12">
        <f t="shared" si="0"/>
        <v>7.75</v>
      </c>
      <c r="E10" s="12">
        <f t="shared" si="1"/>
        <v>6.25</v>
      </c>
      <c r="F10" s="12">
        <f t="shared" si="2"/>
        <v>0</v>
      </c>
      <c r="G10" s="12">
        <f t="shared" si="3"/>
        <v>6.25</v>
      </c>
      <c r="H10" s="12">
        <f t="shared" si="4"/>
        <v>0</v>
      </c>
      <c r="I10" s="12">
        <f t="shared" si="5"/>
        <v>5.25</v>
      </c>
      <c r="J10" s="12">
        <f t="shared" si="6"/>
        <v>22.25</v>
      </c>
      <c r="K10" s="12">
        <f t="shared" si="7"/>
        <v>10</v>
      </c>
      <c r="L10" s="12" t="e">
        <f t="shared" si="8"/>
        <v>#DIV/0!</v>
      </c>
      <c r="M10" s="12">
        <f t="shared" si="9"/>
        <v>5.4249999999999998</v>
      </c>
      <c r="N10" s="12">
        <f t="shared" si="10"/>
        <v>3.6274999999999999</v>
      </c>
      <c r="O10" s="12" t="e">
        <f t="shared" si="11"/>
        <v>#DIV/0!</v>
      </c>
      <c r="P10" s="12" t="e">
        <f t="shared" si="16"/>
        <v>#DIV/0!</v>
      </c>
      <c r="Q10" s="12" t="e">
        <f t="shared" si="17"/>
        <v>#DIV/0!</v>
      </c>
      <c r="R10" s="12" t="e">
        <f t="shared" si="18"/>
        <v>#DIV/0!</v>
      </c>
      <c r="S10" s="12" t="e">
        <f t="shared" si="19"/>
        <v>#DIV/0!</v>
      </c>
      <c r="T10" s="12" t="e">
        <f t="shared" si="20"/>
        <v>#DIV/0!</v>
      </c>
      <c r="V10" s="12">
        <v>7</v>
      </c>
      <c r="W10" s="12">
        <v>6</v>
      </c>
      <c r="X10" s="12">
        <v>0</v>
      </c>
      <c r="Y10" s="12">
        <v>6</v>
      </c>
      <c r="Z10" s="12">
        <v>0</v>
      </c>
      <c r="AA10" s="12">
        <v>4</v>
      </c>
      <c r="AB10" s="12">
        <v>24</v>
      </c>
      <c r="AC10" s="12">
        <v>10</v>
      </c>
      <c r="AE10" s="12">
        <v>4.0199999999999996</v>
      </c>
      <c r="AF10" s="12">
        <v>2.33</v>
      </c>
      <c r="AI10" s="12"/>
      <c r="AJ10" s="12"/>
      <c r="AK10" s="12"/>
      <c r="AN10" s="12">
        <v>8</v>
      </c>
      <c r="AO10" s="12">
        <v>6</v>
      </c>
      <c r="AP10" s="12">
        <v>0</v>
      </c>
      <c r="AQ10" s="12">
        <v>6</v>
      </c>
      <c r="AR10" s="12">
        <v>0</v>
      </c>
      <c r="AS10" s="12">
        <v>4</v>
      </c>
      <c r="AT10" s="12">
        <v>16</v>
      </c>
      <c r="AU10" s="12">
        <v>10</v>
      </c>
      <c r="AW10" s="12">
        <v>6.48</v>
      </c>
      <c r="AX10" s="12">
        <v>5.0599999999999996</v>
      </c>
      <c r="BA10" s="12"/>
      <c r="BB10" s="12"/>
      <c r="BC10" s="12"/>
      <c r="BF10" s="12">
        <v>9</v>
      </c>
      <c r="BG10" s="12">
        <v>7</v>
      </c>
      <c r="BH10" s="12">
        <v>0</v>
      </c>
      <c r="BI10" s="12">
        <v>7</v>
      </c>
      <c r="BJ10" s="12">
        <v>0</v>
      </c>
      <c r="BK10" s="12">
        <v>5</v>
      </c>
      <c r="BL10" s="12">
        <v>25</v>
      </c>
      <c r="BM10" s="12">
        <v>10</v>
      </c>
      <c r="BO10" s="12">
        <v>7.18</v>
      </c>
      <c r="BP10" s="12">
        <v>3.78</v>
      </c>
      <c r="BS10" s="12"/>
      <c r="BT10" s="12"/>
      <c r="BU10" s="12"/>
      <c r="BX10" s="12">
        <v>8</v>
      </c>
      <c r="BY10" s="12">
        <v>6</v>
      </c>
      <c r="BZ10" s="12">
        <v>0</v>
      </c>
      <c r="CA10" s="12">
        <v>6</v>
      </c>
      <c r="CB10" s="12">
        <v>0</v>
      </c>
      <c r="CC10" s="12">
        <v>4</v>
      </c>
      <c r="CD10" s="12">
        <v>24</v>
      </c>
      <c r="CE10" s="12">
        <v>10</v>
      </c>
      <c r="CG10" s="12">
        <v>3.94</v>
      </c>
      <c r="CH10" s="12">
        <v>3.34</v>
      </c>
      <c r="CK10" s="12"/>
      <c r="CL10" s="12"/>
      <c r="CM10" s="12"/>
    </row>
    <row r="11" spans="1:92" x14ac:dyDescent="0.25">
      <c r="A11" s="20" t="s">
        <v>261</v>
      </c>
      <c r="B11" s="43">
        <v>44799</v>
      </c>
      <c r="C11" s="15">
        <v>928</v>
      </c>
      <c r="D11" s="12">
        <f t="shared" si="0"/>
        <v>3</v>
      </c>
      <c r="E11" s="12">
        <f t="shared" si="1"/>
        <v>26</v>
      </c>
      <c r="F11" s="12">
        <f t="shared" si="2"/>
        <v>0</v>
      </c>
      <c r="G11" s="12">
        <f t="shared" si="3"/>
        <v>3</v>
      </c>
      <c r="H11" s="12">
        <f t="shared" si="4"/>
        <v>0</v>
      </c>
      <c r="I11" s="12">
        <f t="shared" si="5"/>
        <v>11</v>
      </c>
      <c r="J11" s="12">
        <f t="shared" si="6"/>
        <v>29</v>
      </c>
      <c r="K11" s="12">
        <f t="shared" si="7"/>
        <v>10</v>
      </c>
      <c r="L11" s="12" t="e">
        <f t="shared" si="8"/>
        <v>#DIV/0!</v>
      </c>
      <c r="M11" s="12" t="e">
        <f t="shared" si="9"/>
        <v>#DIV/0!</v>
      </c>
      <c r="N11" s="12" t="e">
        <f t="shared" si="10"/>
        <v>#DIV/0!</v>
      </c>
      <c r="O11" s="12" t="e">
        <f t="shared" si="11"/>
        <v>#DIV/0!</v>
      </c>
      <c r="P11" s="12" t="e">
        <f t="shared" si="16"/>
        <v>#DIV/0!</v>
      </c>
      <c r="Q11" s="12" t="e">
        <f t="shared" si="17"/>
        <v>#DIV/0!</v>
      </c>
      <c r="R11" s="12" t="e">
        <f t="shared" si="18"/>
        <v>#DIV/0!</v>
      </c>
      <c r="S11" s="12" t="e">
        <f t="shared" si="19"/>
        <v>#DIV/0!</v>
      </c>
      <c r="T11" s="12" t="e">
        <f t="shared" si="20"/>
        <v>#DIV/0!</v>
      </c>
      <c r="V11" s="12">
        <v>3</v>
      </c>
      <c r="W11" s="12">
        <v>26</v>
      </c>
      <c r="X11" s="12">
        <v>0</v>
      </c>
      <c r="Y11" s="12">
        <v>3</v>
      </c>
      <c r="Z11" s="12">
        <v>0</v>
      </c>
      <c r="AA11" s="12">
        <v>10</v>
      </c>
      <c r="AB11" s="12">
        <v>29</v>
      </c>
      <c r="AC11" s="12">
        <v>10</v>
      </c>
      <c r="AI11" s="12"/>
      <c r="AJ11" s="12"/>
      <c r="AK11" s="12"/>
      <c r="BA11" s="12"/>
      <c r="BB11" s="12"/>
      <c r="BC11" s="12"/>
      <c r="BS11" s="12"/>
      <c r="BT11" s="12"/>
      <c r="BU11" s="12"/>
      <c r="CK11" s="12"/>
      <c r="CL11" s="12"/>
      <c r="CM11" s="12"/>
    </row>
    <row r="12" spans="1:92" x14ac:dyDescent="0.25">
      <c r="A12" s="20" t="s">
        <v>261</v>
      </c>
      <c r="B12" s="43">
        <v>44805</v>
      </c>
      <c r="C12" s="15">
        <v>1001</v>
      </c>
      <c r="D12" s="12">
        <f t="shared" si="0"/>
        <v>6</v>
      </c>
      <c r="E12" s="12">
        <f t="shared" si="1"/>
        <v>33</v>
      </c>
      <c r="F12" s="12">
        <f t="shared" si="2"/>
        <v>0</v>
      </c>
      <c r="G12" s="12">
        <f t="shared" si="3"/>
        <v>2</v>
      </c>
      <c r="H12" s="12">
        <f t="shared" si="4"/>
        <v>0</v>
      </c>
      <c r="I12" s="12">
        <f t="shared" si="5"/>
        <v>17</v>
      </c>
      <c r="J12" s="12">
        <f t="shared" si="6"/>
        <v>29.333333333333332</v>
      </c>
      <c r="K12" s="12">
        <f t="shared" si="7"/>
        <v>10</v>
      </c>
      <c r="L12" s="12" t="e">
        <f t="shared" si="8"/>
        <v>#DIV/0!</v>
      </c>
      <c r="M12" s="12">
        <f t="shared" si="9"/>
        <v>79.433333333333323</v>
      </c>
      <c r="N12" s="12" t="e">
        <f t="shared" si="10"/>
        <v>#DIV/0!</v>
      </c>
      <c r="O12" s="12" t="e">
        <f t="shared" si="11"/>
        <v>#DIV/0!</v>
      </c>
      <c r="P12" s="12" t="e">
        <f t="shared" si="16"/>
        <v>#DIV/0!</v>
      </c>
      <c r="Q12" s="12" t="e">
        <f t="shared" si="17"/>
        <v>#DIV/0!</v>
      </c>
      <c r="R12" s="12" t="e">
        <f t="shared" si="18"/>
        <v>#DIV/0!</v>
      </c>
      <c r="S12" s="12" t="e">
        <f t="shared" si="19"/>
        <v>#DIV/0!</v>
      </c>
      <c r="T12" s="12" t="e">
        <f t="shared" si="20"/>
        <v>#DIV/0!</v>
      </c>
      <c r="V12" s="12">
        <v>6</v>
      </c>
      <c r="W12" s="12">
        <v>33</v>
      </c>
      <c r="X12" s="12">
        <v>0</v>
      </c>
      <c r="Y12" s="12">
        <v>2</v>
      </c>
      <c r="Z12" s="12">
        <v>0</v>
      </c>
      <c r="AA12" s="12">
        <v>16</v>
      </c>
      <c r="AB12" s="12">
        <v>29</v>
      </c>
      <c r="AC12" s="12">
        <v>10</v>
      </c>
      <c r="AE12" s="12">
        <v>69.599999999999994</v>
      </c>
      <c r="AI12" s="12"/>
      <c r="AJ12" s="12"/>
      <c r="AK12" s="12"/>
      <c r="AT12" s="12">
        <v>30</v>
      </c>
      <c r="AU12" s="12">
        <v>10</v>
      </c>
      <c r="AW12" s="12">
        <v>99.1</v>
      </c>
      <c r="BA12" s="12"/>
      <c r="BB12" s="12"/>
      <c r="BC12" s="12"/>
      <c r="BS12" s="12"/>
      <c r="BT12" s="12"/>
      <c r="BU12" s="12"/>
      <c r="CK12" s="12"/>
      <c r="CL12" s="12"/>
      <c r="CM12" s="12"/>
    </row>
    <row r="13" spans="1:92" x14ac:dyDescent="0.25">
      <c r="A13" s="20" t="s">
        <v>261</v>
      </c>
      <c r="B13" s="43">
        <v>44823</v>
      </c>
      <c r="C13" s="15">
        <v>1201</v>
      </c>
      <c r="D13" s="12">
        <f t="shared" si="0"/>
        <v>16.333333333333332</v>
      </c>
      <c r="E13" s="12">
        <f t="shared" si="1"/>
        <v>63</v>
      </c>
      <c r="F13" s="12">
        <f t="shared" si="2"/>
        <v>30</v>
      </c>
      <c r="G13" s="12">
        <f t="shared" si="3"/>
        <v>2</v>
      </c>
      <c r="H13" s="12">
        <f t="shared" si="4"/>
        <v>2</v>
      </c>
      <c r="I13" s="12">
        <f t="shared" si="5"/>
        <v>29</v>
      </c>
      <c r="J13" s="12">
        <f t="shared" si="6"/>
        <v>29</v>
      </c>
      <c r="K13" s="12">
        <f t="shared" si="7"/>
        <v>10</v>
      </c>
      <c r="L13" s="12" t="e">
        <f t="shared" si="8"/>
        <v>#DIV/0!</v>
      </c>
      <c r="M13" s="12">
        <f t="shared" si="9"/>
        <v>91.833333333333329</v>
      </c>
      <c r="N13" s="12" t="e">
        <f t="shared" si="10"/>
        <v>#DIV/0!</v>
      </c>
      <c r="O13" s="12" t="e">
        <f t="shared" si="11"/>
        <v>#DIV/0!</v>
      </c>
      <c r="P13" s="12" t="e">
        <f t="shared" si="16"/>
        <v>#DIV/0!</v>
      </c>
      <c r="Q13" s="12" t="e">
        <f t="shared" si="17"/>
        <v>#DIV/0!</v>
      </c>
      <c r="R13" s="12" t="e">
        <f t="shared" si="18"/>
        <v>#DIV/0!</v>
      </c>
      <c r="S13" s="12" t="e">
        <f t="shared" si="19"/>
        <v>#DIV/0!</v>
      </c>
      <c r="T13" s="12" t="e">
        <f t="shared" si="20"/>
        <v>#DIV/0!</v>
      </c>
      <c r="V13" s="12">
        <v>10</v>
      </c>
      <c r="W13" s="12">
        <v>63</v>
      </c>
      <c r="X13" s="12">
        <v>30</v>
      </c>
      <c r="Y13" s="12">
        <v>2</v>
      </c>
      <c r="Z13" s="12">
        <v>2</v>
      </c>
      <c r="AA13" s="12">
        <v>28</v>
      </c>
      <c r="AB13" s="12">
        <v>29</v>
      </c>
      <c r="AC13" s="12">
        <v>10</v>
      </c>
      <c r="AE13" s="12">
        <v>89.1</v>
      </c>
      <c r="AI13" s="12"/>
      <c r="AJ13" s="12"/>
      <c r="AK13" s="12"/>
      <c r="BA13" s="12"/>
      <c r="BB13" s="12"/>
      <c r="BC13" s="12"/>
      <c r="BF13" s="12">
        <v>29</v>
      </c>
      <c r="BL13" s="12">
        <v>29</v>
      </c>
      <c r="BM13" s="12">
        <v>10</v>
      </c>
      <c r="BO13" s="12">
        <v>97.3</v>
      </c>
      <c r="BS13" s="12"/>
      <c r="BT13" s="12"/>
      <c r="BU13" s="12"/>
      <c r="BX13" s="12">
        <v>35</v>
      </c>
      <c r="CD13" s="12">
        <v>29</v>
      </c>
      <c r="CE13" s="12">
        <v>10</v>
      </c>
      <c r="CG13" s="12">
        <v>98.7</v>
      </c>
      <c r="CK13" s="12"/>
      <c r="CL13" s="12"/>
      <c r="CM13" s="12"/>
    </row>
    <row r="14" spans="1:92" x14ac:dyDescent="0.25">
      <c r="A14" s="20" t="s">
        <v>261</v>
      </c>
      <c r="B14" s="43">
        <v>44834</v>
      </c>
      <c r="C14" s="15">
        <v>1341</v>
      </c>
      <c r="D14" s="12">
        <f t="shared" si="0"/>
        <v>34.25</v>
      </c>
      <c r="E14" s="12" t="e">
        <f t="shared" si="1"/>
        <v>#DIV/0!</v>
      </c>
      <c r="F14" s="12" t="e">
        <f t="shared" si="2"/>
        <v>#DIV/0!</v>
      </c>
      <c r="G14" s="12">
        <f t="shared" si="3"/>
        <v>3</v>
      </c>
      <c r="H14" s="12" t="e">
        <f t="shared" si="4"/>
        <v>#DIV/0!</v>
      </c>
      <c r="I14" s="12">
        <f t="shared" si="5"/>
        <v>27</v>
      </c>
      <c r="J14" s="12">
        <f t="shared" si="6"/>
        <v>29</v>
      </c>
      <c r="K14" s="12">
        <f t="shared" si="7"/>
        <v>10</v>
      </c>
      <c r="L14" s="12">
        <f t="shared" si="8"/>
        <v>0</v>
      </c>
      <c r="M14" s="12">
        <f t="shared" si="9"/>
        <v>94.95</v>
      </c>
      <c r="N14" s="12" t="e">
        <f t="shared" si="10"/>
        <v>#DIV/0!</v>
      </c>
      <c r="O14" s="12" t="e">
        <f t="shared" si="11"/>
        <v>#DIV/0!</v>
      </c>
      <c r="P14" s="12" t="e">
        <f t="shared" si="16"/>
        <v>#DIV/0!</v>
      </c>
      <c r="Q14" s="12" t="e">
        <f t="shared" si="17"/>
        <v>#DIV/0!</v>
      </c>
      <c r="R14" s="12" t="e">
        <f t="shared" si="18"/>
        <v>#DIV/0!</v>
      </c>
      <c r="S14" s="12" t="e">
        <f t="shared" si="19"/>
        <v>#DIV/0!</v>
      </c>
      <c r="T14" s="12" t="e">
        <f t="shared" si="20"/>
        <v>#DIV/0!</v>
      </c>
      <c r="V14" s="12">
        <v>20</v>
      </c>
      <c r="Y14" s="12">
        <v>3</v>
      </c>
      <c r="AA14" s="12">
        <v>28</v>
      </c>
      <c r="AB14" s="12">
        <v>29</v>
      </c>
      <c r="AC14" s="12">
        <v>10</v>
      </c>
      <c r="AE14" s="12">
        <v>91.8</v>
      </c>
      <c r="AI14" s="12"/>
      <c r="AJ14" s="12"/>
      <c r="AK14" s="12"/>
      <c r="AN14" s="12">
        <v>47</v>
      </c>
      <c r="AQ14" s="12">
        <v>3</v>
      </c>
      <c r="AS14" s="12">
        <v>15</v>
      </c>
      <c r="AT14" s="12">
        <v>29</v>
      </c>
      <c r="AU14" s="12">
        <v>10</v>
      </c>
      <c r="AW14" s="12">
        <v>97.5</v>
      </c>
      <c r="BA14" s="12"/>
      <c r="BB14" s="12"/>
      <c r="BC14" s="12"/>
      <c r="BF14" s="12">
        <v>50</v>
      </c>
      <c r="BI14" s="12">
        <v>3</v>
      </c>
      <c r="BK14" s="12">
        <v>33</v>
      </c>
      <c r="BL14" s="12">
        <v>29</v>
      </c>
      <c r="BM14" s="12">
        <v>10</v>
      </c>
      <c r="BN14" s="12">
        <v>0</v>
      </c>
      <c r="BO14" s="12">
        <v>98.7</v>
      </c>
      <c r="BS14" s="12"/>
      <c r="BT14" s="12"/>
      <c r="BU14" s="12"/>
      <c r="BX14" s="12">
        <v>50</v>
      </c>
      <c r="CA14" s="12">
        <v>4</v>
      </c>
      <c r="CB14" s="12">
        <v>2</v>
      </c>
      <c r="CC14" s="12">
        <v>29</v>
      </c>
      <c r="CD14" s="12">
        <v>30</v>
      </c>
      <c r="CE14" s="12">
        <v>10</v>
      </c>
      <c r="CF14" s="12">
        <v>0</v>
      </c>
      <c r="CG14" s="12">
        <v>98.3</v>
      </c>
      <c r="CK14" s="12"/>
      <c r="CL14" s="12"/>
      <c r="CM14" s="12"/>
    </row>
    <row r="15" spans="1:92" x14ac:dyDescent="0.25">
      <c r="A15" s="20" t="s">
        <v>261</v>
      </c>
      <c r="B15" s="43">
        <v>44846</v>
      </c>
      <c r="C15" s="15">
        <v>1497</v>
      </c>
      <c r="D15" s="12">
        <f t="shared" si="0"/>
        <v>44.75</v>
      </c>
      <c r="E15" s="12" t="e">
        <f t="shared" si="1"/>
        <v>#DIV/0!</v>
      </c>
      <c r="F15" s="12" t="e">
        <f t="shared" si="2"/>
        <v>#DIV/0!</v>
      </c>
      <c r="G15" s="12">
        <f t="shared" si="3"/>
        <v>2.5</v>
      </c>
      <c r="H15" s="12">
        <f t="shared" si="4"/>
        <v>3.25</v>
      </c>
      <c r="I15" s="12">
        <f t="shared" si="5"/>
        <v>24.5</v>
      </c>
      <c r="J15" s="12">
        <f t="shared" si="6"/>
        <v>30.75</v>
      </c>
      <c r="K15" s="12">
        <f t="shared" si="7"/>
        <v>10</v>
      </c>
      <c r="L15" s="12">
        <f t="shared" si="8"/>
        <v>0</v>
      </c>
      <c r="M15" s="12">
        <f t="shared" si="9"/>
        <v>94.800000000000011</v>
      </c>
      <c r="N15" s="12" t="e">
        <f t="shared" si="10"/>
        <v>#DIV/0!</v>
      </c>
      <c r="O15" s="12" t="e">
        <f t="shared" si="11"/>
        <v>#DIV/0!</v>
      </c>
      <c r="P15" s="12" t="e">
        <f t="shared" si="16"/>
        <v>#DIV/0!</v>
      </c>
      <c r="Q15" s="12" t="e">
        <f t="shared" si="17"/>
        <v>#DIV/0!</v>
      </c>
      <c r="R15" s="12" t="e">
        <f t="shared" si="18"/>
        <v>#DIV/0!</v>
      </c>
      <c r="S15" s="12" t="e">
        <f t="shared" si="19"/>
        <v>#DIV/0!</v>
      </c>
      <c r="T15" s="12" t="e">
        <f t="shared" si="20"/>
        <v>#DIV/0!</v>
      </c>
      <c r="V15" s="12">
        <v>32</v>
      </c>
      <c r="Y15" s="12">
        <v>2</v>
      </c>
      <c r="Z15" s="12">
        <v>4</v>
      </c>
      <c r="AA15" s="12">
        <v>36</v>
      </c>
      <c r="AB15" s="12">
        <v>31</v>
      </c>
      <c r="AC15" s="12">
        <v>10</v>
      </c>
      <c r="AE15" s="12">
        <v>93.1</v>
      </c>
      <c r="AI15" s="12"/>
      <c r="AJ15" s="12"/>
      <c r="AK15" s="12"/>
      <c r="AN15" s="12">
        <v>55</v>
      </c>
      <c r="AQ15" s="12">
        <v>3</v>
      </c>
      <c r="AR15" s="12">
        <v>2</v>
      </c>
      <c r="AS15" s="12">
        <v>11</v>
      </c>
      <c r="AT15" s="12">
        <v>29</v>
      </c>
      <c r="AU15" s="12">
        <v>10</v>
      </c>
      <c r="AV15" s="12">
        <v>0</v>
      </c>
      <c r="AW15" s="12">
        <v>96.9</v>
      </c>
      <c r="BA15" s="12"/>
      <c r="BB15" s="12"/>
      <c r="BC15" s="12"/>
      <c r="BF15" s="12">
        <v>60</v>
      </c>
      <c r="BI15" s="12">
        <v>3</v>
      </c>
      <c r="BJ15" s="12">
        <v>3</v>
      </c>
      <c r="BK15" s="12">
        <v>11</v>
      </c>
      <c r="BL15" s="12">
        <v>32</v>
      </c>
      <c r="BM15" s="12">
        <v>10</v>
      </c>
      <c r="BN15" s="12">
        <v>0</v>
      </c>
      <c r="BO15" s="12">
        <v>96.1</v>
      </c>
      <c r="BS15" s="12"/>
      <c r="BT15" s="12"/>
      <c r="BU15" s="12"/>
      <c r="BX15" s="12">
        <v>60</v>
      </c>
      <c r="CA15" s="12">
        <v>3</v>
      </c>
      <c r="CB15" s="12">
        <v>4</v>
      </c>
      <c r="CC15" s="12">
        <v>18</v>
      </c>
      <c r="CD15" s="12">
        <v>32</v>
      </c>
      <c r="CE15" s="12">
        <v>10</v>
      </c>
      <c r="CF15" s="12">
        <v>0</v>
      </c>
      <c r="CG15" s="12">
        <v>99</v>
      </c>
      <c r="CK15" s="12"/>
      <c r="CL15" s="12"/>
      <c r="CM15" s="12"/>
    </row>
    <row r="16" spans="1:92" x14ac:dyDescent="0.25">
      <c r="A16" s="20" t="s">
        <v>261</v>
      </c>
      <c r="B16" s="43">
        <v>44869</v>
      </c>
      <c r="C16" s="15">
        <v>1856</v>
      </c>
      <c r="D16" s="12">
        <f t="shared" si="0"/>
        <v>81.25</v>
      </c>
      <c r="E16" s="12" t="e">
        <f t="shared" si="1"/>
        <v>#DIV/0!</v>
      </c>
      <c r="F16" s="12" t="e">
        <f t="shared" si="2"/>
        <v>#DIV/0!</v>
      </c>
      <c r="G16" s="12">
        <f t="shared" si="3"/>
        <v>4</v>
      </c>
      <c r="H16" s="12">
        <f t="shared" si="4"/>
        <v>4.5</v>
      </c>
      <c r="I16" s="12">
        <f t="shared" si="5"/>
        <v>6.75</v>
      </c>
      <c r="J16" s="12">
        <f t="shared" si="6"/>
        <v>39</v>
      </c>
      <c r="K16" s="12">
        <f t="shared" si="7"/>
        <v>10</v>
      </c>
      <c r="L16" s="12">
        <f t="shared" si="8"/>
        <v>0</v>
      </c>
      <c r="M16" s="12">
        <f t="shared" si="9"/>
        <v>95.45</v>
      </c>
      <c r="N16" s="12" t="e">
        <f t="shared" si="10"/>
        <v>#DIV/0!</v>
      </c>
      <c r="O16" s="12" t="e">
        <f t="shared" si="11"/>
        <v>#DIV/0!</v>
      </c>
      <c r="P16" s="12" t="e">
        <f t="shared" si="16"/>
        <v>#DIV/0!</v>
      </c>
      <c r="Q16" s="12" t="e">
        <f t="shared" si="17"/>
        <v>#DIV/0!</v>
      </c>
      <c r="R16" s="12" t="e">
        <f t="shared" si="18"/>
        <v>#DIV/0!</v>
      </c>
      <c r="S16" s="12" t="e">
        <f t="shared" si="19"/>
        <v>#DIV/0!</v>
      </c>
      <c r="T16" s="12" t="e">
        <f t="shared" si="20"/>
        <v>#DIV/0!</v>
      </c>
      <c r="V16" s="12">
        <v>60</v>
      </c>
      <c r="Y16" s="12">
        <v>4</v>
      </c>
      <c r="Z16" s="12">
        <v>4</v>
      </c>
      <c r="AA16" s="12">
        <v>5</v>
      </c>
      <c r="AB16" s="12">
        <v>33</v>
      </c>
      <c r="AC16" s="12">
        <v>10</v>
      </c>
      <c r="AD16" s="12">
        <v>0</v>
      </c>
      <c r="AE16" s="12">
        <v>92.8</v>
      </c>
      <c r="AI16" s="12"/>
      <c r="AJ16" s="12"/>
      <c r="AK16" s="12"/>
      <c r="AN16" s="12">
        <v>105</v>
      </c>
      <c r="AQ16" s="12">
        <v>4</v>
      </c>
      <c r="AR16" s="12">
        <v>5</v>
      </c>
      <c r="AS16" s="12">
        <v>8</v>
      </c>
      <c r="AT16" s="12">
        <v>55</v>
      </c>
      <c r="AU16" s="12">
        <v>10</v>
      </c>
      <c r="AV16" s="12">
        <v>0</v>
      </c>
      <c r="AW16" s="12">
        <v>98.9</v>
      </c>
      <c r="BA16" s="12"/>
      <c r="BB16" s="12"/>
      <c r="BC16" s="12"/>
      <c r="BF16" s="12">
        <v>100</v>
      </c>
      <c r="BI16" s="12">
        <v>4</v>
      </c>
      <c r="BJ16" s="12">
        <v>5</v>
      </c>
      <c r="BK16" s="12">
        <v>5</v>
      </c>
      <c r="BL16" s="12">
        <v>35</v>
      </c>
      <c r="BM16" s="12">
        <v>10</v>
      </c>
      <c r="BN16" s="12">
        <v>0</v>
      </c>
      <c r="BO16" s="12">
        <v>97.3</v>
      </c>
      <c r="BS16" s="12"/>
      <c r="BT16" s="12"/>
      <c r="BU16" s="12"/>
      <c r="BX16" s="12">
        <v>110</v>
      </c>
      <c r="CA16" s="12">
        <v>3</v>
      </c>
      <c r="CB16" s="12">
        <v>6</v>
      </c>
      <c r="CC16" s="12">
        <v>11</v>
      </c>
      <c r="CD16" s="12">
        <v>45</v>
      </c>
      <c r="CE16" s="12">
        <v>10</v>
      </c>
      <c r="CF16" s="12">
        <v>0</v>
      </c>
      <c r="CG16" s="12">
        <v>98.6</v>
      </c>
      <c r="CK16" s="12"/>
      <c r="CL16" s="12"/>
      <c r="CM16" s="12"/>
    </row>
    <row r="17" spans="1:92" x14ac:dyDescent="0.25">
      <c r="A17" s="20" t="s">
        <v>261</v>
      </c>
      <c r="B17" s="43">
        <v>44888</v>
      </c>
      <c r="C17" s="15">
        <v>2163</v>
      </c>
      <c r="D17" s="12">
        <f t="shared" si="0"/>
        <v>135</v>
      </c>
      <c r="E17" s="12" t="e">
        <f t="shared" si="1"/>
        <v>#DIV/0!</v>
      </c>
      <c r="F17" s="12" t="e">
        <f t="shared" si="2"/>
        <v>#DIV/0!</v>
      </c>
      <c r="G17" s="12">
        <f t="shared" si="3"/>
        <v>4</v>
      </c>
      <c r="H17" s="12">
        <f t="shared" si="4"/>
        <v>4</v>
      </c>
      <c r="I17" s="12">
        <f t="shared" si="5"/>
        <v>6</v>
      </c>
      <c r="J17" s="12">
        <f t="shared" si="6"/>
        <v>53</v>
      </c>
      <c r="K17" s="12">
        <f t="shared" si="7"/>
        <v>10</v>
      </c>
      <c r="L17" s="12">
        <f t="shared" si="8"/>
        <v>0</v>
      </c>
      <c r="M17" s="12">
        <f t="shared" si="9"/>
        <v>88.95</v>
      </c>
      <c r="N17" s="12" t="e">
        <f t="shared" si="10"/>
        <v>#DIV/0!</v>
      </c>
      <c r="O17" s="12" t="e">
        <f t="shared" si="11"/>
        <v>#DIV/0!</v>
      </c>
      <c r="P17" s="12" t="e">
        <f t="shared" si="16"/>
        <v>#DIV/0!</v>
      </c>
      <c r="Q17" s="12" t="e">
        <f t="shared" si="17"/>
        <v>#DIV/0!</v>
      </c>
      <c r="R17" s="12" t="e">
        <f t="shared" si="18"/>
        <v>#DIV/0!</v>
      </c>
      <c r="S17" s="12" t="e">
        <f t="shared" si="19"/>
        <v>#DIV/0!</v>
      </c>
      <c r="T17" s="12" t="e">
        <f t="shared" si="20"/>
        <v>#DIV/0!</v>
      </c>
      <c r="V17" s="12">
        <v>120</v>
      </c>
      <c r="Y17" s="12">
        <v>4</v>
      </c>
      <c r="Z17" s="12">
        <v>4</v>
      </c>
      <c r="AA17" s="12">
        <v>5</v>
      </c>
      <c r="AB17" s="12">
        <v>51</v>
      </c>
      <c r="AC17" s="12">
        <v>10</v>
      </c>
      <c r="AD17" s="12">
        <v>0</v>
      </c>
      <c r="AE17" s="12">
        <v>88.5</v>
      </c>
      <c r="AI17" s="12"/>
      <c r="AJ17" s="12"/>
      <c r="AK17" s="12"/>
      <c r="AN17" s="12">
        <v>150</v>
      </c>
      <c r="AT17" s="12">
        <v>55</v>
      </c>
      <c r="AU17" s="12">
        <v>10</v>
      </c>
      <c r="AV17" s="12">
        <v>0</v>
      </c>
      <c r="AW17" s="12">
        <v>87.9</v>
      </c>
      <c r="BA17" s="12"/>
      <c r="BB17" s="12"/>
      <c r="BC17" s="12"/>
      <c r="BF17" s="12">
        <v>150</v>
      </c>
      <c r="BL17" s="12">
        <v>55</v>
      </c>
      <c r="BM17" s="12">
        <v>10</v>
      </c>
      <c r="BN17" s="12">
        <v>0</v>
      </c>
      <c r="BO17" s="12">
        <v>90.9</v>
      </c>
      <c r="BS17" s="12"/>
      <c r="BT17" s="12"/>
      <c r="BU17" s="12"/>
      <c r="BX17" s="12">
        <v>150</v>
      </c>
      <c r="CD17" s="12">
        <v>59</v>
      </c>
      <c r="CE17" s="12">
        <v>10</v>
      </c>
      <c r="CF17" s="12">
        <v>0</v>
      </c>
      <c r="CG17" s="12">
        <v>89.4</v>
      </c>
      <c r="CK17" s="12"/>
      <c r="CL17" s="12"/>
      <c r="CM17" s="12"/>
    </row>
    <row r="18" spans="1:92" x14ac:dyDescent="0.25">
      <c r="A18" s="20" t="s">
        <v>261</v>
      </c>
      <c r="B18" s="43">
        <v>44904</v>
      </c>
      <c r="C18" s="15">
        <v>2443</v>
      </c>
      <c r="D18" s="12">
        <f t="shared" si="0"/>
        <v>175</v>
      </c>
      <c r="E18" s="12" t="e">
        <f t="shared" si="1"/>
        <v>#DIV/0!</v>
      </c>
      <c r="F18" s="12" t="e">
        <f t="shared" si="2"/>
        <v>#DIV/0!</v>
      </c>
      <c r="G18" s="12" t="e">
        <f t="shared" si="3"/>
        <v>#DIV/0!</v>
      </c>
      <c r="H18" s="12" t="e">
        <f t="shared" si="4"/>
        <v>#DIV/0!</v>
      </c>
      <c r="I18" s="12" t="e">
        <f t="shared" si="5"/>
        <v>#DIV/0!</v>
      </c>
      <c r="J18" s="12">
        <f t="shared" si="6"/>
        <v>65</v>
      </c>
      <c r="K18" s="12">
        <f t="shared" si="7"/>
        <v>10</v>
      </c>
      <c r="L18" s="12">
        <f t="shared" si="8"/>
        <v>0</v>
      </c>
      <c r="M18" s="12" t="e">
        <f t="shared" si="9"/>
        <v>#DIV/0!</v>
      </c>
      <c r="N18" s="12" t="e">
        <f t="shared" si="10"/>
        <v>#DIV/0!</v>
      </c>
      <c r="O18" s="12" t="e">
        <f t="shared" si="11"/>
        <v>#DIV/0!</v>
      </c>
      <c r="P18" s="12" t="e">
        <f t="shared" si="16"/>
        <v>#DIV/0!</v>
      </c>
      <c r="Q18" s="12" t="e">
        <f t="shared" si="17"/>
        <v>#DIV/0!</v>
      </c>
      <c r="R18" s="12" t="e">
        <f t="shared" si="18"/>
        <v>#DIV/0!</v>
      </c>
      <c r="S18" s="12" t="e">
        <f t="shared" si="19"/>
        <v>#DIV/0!</v>
      </c>
      <c r="T18" s="12" t="e">
        <f t="shared" si="20"/>
        <v>#DIV/0!</v>
      </c>
      <c r="V18" s="12">
        <v>170</v>
      </c>
      <c r="AB18" s="12">
        <v>65</v>
      </c>
      <c r="AC18" s="12">
        <v>10</v>
      </c>
      <c r="AD18" s="12">
        <v>0</v>
      </c>
      <c r="AI18" s="12"/>
      <c r="AJ18" s="12"/>
      <c r="AK18" s="12"/>
      <c r="AN18" s="12">
        <v>180</v>
      </c>
      <c r="AT18" s="12">
        <v>65</v>
      </c>
      <c r="AU18" s="12">
        <v>10</v>
      </c>
      <c r="AV18" s="12">
        <v>0</v>
      </c>
      <c r="BA18" s="12"/>
      <c r="BB18" s="12"/>
      <c r="BC18" s="12"/>
      <c r="BF18" s="12">
        <v>180</v>
      </c>
      <c r="BL18" s="12">
        <v>65</v>
      </c>
      <c r="BM18" s="12">
        <v>10</v>
      </c>
      <c r="BN18" s="12">
        <v>0</v>
      </c>
      <c r="BS18" s="12"/>
      <c r="BT18" s="12"/>
      <c r="BU18" s="12"/>
      <c r="BX18" s="12">
        <v>180</v>
      </c>
      <c r="CD18" s="12">
        <v>65</v>
      </c>
      <c r="CE18" s="12">
        <v>10</v>
      </c>
      <c r="CF18" s="12">
        <v>0</v>
      </c>
      <c r="CK18" s="12"/>
      <c r="CL18" s="12"/>
      <c r="CM18" s="12"/>
    </row>
    <row r="19" spans="1:92" x14ac:dyDescent="0.25">
      <c r="A19" s="20" t="s">
        <v>261</v>
      </c>
      <c r="B19" s="43">
        <v>44939</v>
      </c>
      <c r="C19" s="15">
        <v>3166</v>
      </c>
      <c r="D19" s="12">
        <f t="shared" si="0"/>
        <v>172.5</v>
      </c>
      <c r="E19" s="12" t="e">
        <f t="shared" si="1"/>
        <v>#DIV/0!</v>
      </c>
      <c r="F19" s="12" t="e">
        <f t="shared" si="2"/>
        <v>#DIV/0!</v>
      </c>
      <c r="G19" s="12" t="e">
        <f t="shared" si="3"/>
        <v>#DIV/0!</v>
      </c>
      <c r="H19" s="12" t="e">
        <f t="shared" si="4"/>
        <v>#DIV/0!</v>
      </c>
      <c r="I19" s="12" t="e">
        <f t="shared" si="5"/>
        <v>#DIV/0!</v>
      </c>
      <c r="J19" s="12">
        <f t="shared" si="6"/>
        <v>85</v>
      </c>
      <c r="K19" s="12">
        <f t="shared" si="7"/>
        <v>10</v>
      </c>
      <c r="L19" s="12" t="e">
        <f t="shared" si="8"/>
        <v>#DIV/0!</v>
      </c>
      <c r="M19" s="12" t="e">
        <f t="shared" si="9"/>
        <v>#DIV/0!</v>
      </c>
      <c r="N19" s="12" t="e">
        <f t="shared" si="10"/>
        <v>#DIV/0!</v>
      </c>
      <c r="O19" s="12" t="e">
        <f t="shared" si="11"/>
        <v>#DIV/0!</v>
      </c>
      <c r="P19" s="12" t="e">
        <f t="shared" si="16"/>
        <v>#DIV/0!</v>
      </c>
      <c r="Q19" s="12" t="e">
        <f t="shared" si="17"/>
        <v>#DIV/0!</v>
      </c>
      <c r="R19" s="12" t="e">
        <f t="shared" si="18"/>
        <v>#DIV/0!</v>
      </c>
      <c r="S19" s="12" t="e">
        <f t="shared" si="19"/>
        <v>#DIV/0!</v>
      </c>
      <c r="T19" s="12" t="e">
        <f t="shared" si="20"/>
        <v>#DIV/0!</v>
      </c>
      <c r="V19" s="12">
        <v>170</v>
      </c>
      <c r="AB19" s="12">
        <v>85</v>
      </c>
      <c r="AI19" s="12"/>
      <c r="AJ19" s="12"/>
      <c r="AK19" s="12"/>
      <c r="AN19" s="12">
        <v>180</v>
      </c>
      <c r="AT19" s="12">
        <v>85</v>
      </c>
      <c r="AU19" s="12">
        <v>10</v>
      </c>
      <c r="BA19" s="12"/>
      <c r="BB19" s="12"/>
      <c r="BC19" s="12"/>
      <c r="BF19" s="12">
        <v>170</v>
      </c>
      <c r="BL19" s="12">
        <v>85</v>
      </c>
      <c r="BS19" s="12"/>
      <c r="BT19" s="12"/>
      <c r="BU19" s="12"/>
      <c r="BX19" s="12">
        <v>170</v>
      </c>
      <c r="CD19" s="12">
        <v>85</v>
      </c>
      <c r="CK19" s="12"/>
      <c r="CL19" s="12"/>
      <c r="CM19" s="12"/>
    </row>
    <row r="20" spans="1:92" x14ac:dyDescent="0.25">
      <c r="A20" s="20" t="s">
        <v>261</v>
      </c>
      <c r="B20" s="43">
        <v>44950</v>
      </c>
      <c r="C20" s="15">
        <v>3422</v>
      </c>
      <c r="D20" s="12">
        <f t="shared" si="0"/>
        <v>152.5</v>
      </c>
      <c r="E20" s="12" t="e">
        <f t="shared" si="1"/>
        <v>#DIV/0!</v>
      </c>
      <c r="F20" s="12" t="e">
        <f t="shared" si="2"/>
        <v>#DIV/0!</v>
      </c>
      <c r="G20" s="12" t="e">
        <f t="shared" si="3"/>
        <v>#DIV/0!</v>
      </c>
      <c r="H20" s="12" t="e">
        <f t="shared" si="4"/>
        <v>#DIV/0!</v>
      </c>
      <c r="I20" s="12">
        <f t="shared" si="5"/>
        <v>7</v>
      </c>
      <c r="J20" s="12">
        <f t="shared" si="6"/>
        <v>92</v>
      </c>
      <c r="K20" s="12">
        <f t="shared" si="7"/>
        <v>10</v>
      </c>
      <c r="L20" s="12">
        <f t="shared" si="8"/>
        <v>0.5</v>
      </c>
      <c r="M20" s="12" t="e">
        <f t="shared" si="9"/>
        <v>#DIV/0!</v>
      </c>
      <c r="N20" s="12">
        <f t="shared" si="10"/>
        <v>442.32500000000005</v>
      </c>
      <c r="O20" s="12">
        <f t="shared" si="11"/>
        <v>51</v>
      </c>
      <c r="P20" s="12">
        <f t="shared" si="16"/>
        <v>10.75</v>
      </c>
      <c r="Q20" s="12">
        <f t="shared" si="17"/>
        <v>109.5</v>
      </c>
      <c r="R20" s="12">
        <f t="shared" si="18"/>
        <v>286.45</v>
      </c>
      <c r="S20" s="12">
        <f t="shared" si="19"/>
        <v>46.375</v>
      </c>
      <c r="T20" s="12" t="e">
        <f t="shared" si="20"/>
        <v>#DIV/0!</v>
      </c>
      <c r="V20" s="12">
        <v>140</v>
      </c>
      <c r="AA20" s="12">
        <v>6</v>
      </c>
      <c r="AB20" s="12">
        <v>92</v>
      </c>
      <c r="AC20" s="12">
        <v>10</v>
      </c>
      <c r="AD20" s="12">
        <v>0</v>
      </c>
      <c r="AF20" s="12">
        <v>252.6</v>
      </c>
      <c r="AG20" s="12">
        <v>18</v>
      </c>
      <c r="AH20" s="12">
        <v>10.8</v>
      </c>
      <c r="AI20" s="76">
        <v>121</v>
      </c>
      <c r="AJ20" s="76">
        <v>113.7</v>
      </c>
      <c r="AK20" s="76">
        <v>17.899999999999999</v>
      </c>
      <c r="AN20" s="12">
        <v>160</v>
      </c>
      <c r="AS20" s="12">
        <v>7</v>
      </c>
      <c r="AT20" s="12">
        <v>92</v>
      </c>
      <c r="AU20" s="12">
        <v>10</v>
      </c>
      <c r="AV20" s="12">
        <v>0</v>
      </c>
      <c r="AX20" s="12">
        <v>491.4</v>
      </c>
      <c r="AY20" s="12">
        <v>59</v>
      </c>
      <c r="AZ20" s="12">
        <v>10.199999999999999</v>
      </c>
      <c r="BA20" s="76">
        <v>98.4</v>
      </c>
      <c r="BB20" s="76">
        <v>337.3</v>
      </c>
      <c r="BC20" s="76">
        <v>55.7</v>
      </c>
      <c r="BF20" s="12">
        <v>170</v>
      </c>
      <c r="BK20" s="12">
        <v>5</v>
      </c>
      <c r="BL20" s="12">
        <v>92</v>
      </c>
      <c r="BM20" s="12">
        <v>10</v>
      </c>
      <c r="BN20" s="12">
        <v>2</v>
      </c>
      <c r="BP20" s="12">
        <v>469.4</v>
      </c>
      <c r="BQ20" s="12">
        <v>61</v>
      </c>
      <c r="BR20" s="12">
        <v>9.1999999999999993</v>
      </c>
      <c r="BS20" s="76">
        <v>107.8</v>
      </c>
      <c r="BT20" s="76">
        <v>311.3</v>
      </c>
      <c r="BU20" s="76">
        <v>50.3</v>
      </c>
      <c r="BX20" s="12">
        <v>170</v>
      </c>
      <c r="CC20" s="12">
        <v>10</v>
      </c>
      <c r="CD20" s="12">
        <v>92</v>
      </c>
      <c r="CE20" s="12">
        <v>10</v>
      </c>
      <c r="CF20" s="12">
        <v>2</v>
      </c>
      <c r="CH20" s="12">
        <v>555.9</v>
      </c>
      <c r="CI20" s="12">
        <v>66</v>
      </c>
      <c r="CJ20" s="12">
        <v>12.8</v>
      </c>
      <c r="CK20" s="76">
        <v>110.8</v>
      </c>
      <c r="CL20" s="76">
        <v>383.5</v>
      </c>
      <c r="CM20" s="76">
        <v>61.6</v>
      </c>
    </row>
    <row r="21" spans="1:92" x14ac:dyDescent="0.25">
      <c r="A21" s="20" t="s">
        <v>261</v>
      </c>
      <c r="B21" s="43">
        <v>45058</v>
      </c>
      <c r="C21" s="15">
        <v>5463</v>
      </c>
      <c r="D21" s="12">
        <f t="shared" si="0"/>
        <v>17.5</v>
      </c>
      <c r="E21" s="12" t="e">
        <f t="shared" si="1"/>
        <v>#DIV/0!</v>
      </c>
      <c r="F21" s="12" t="e">
        <f t="shared" si="2"/>
        <v>#DIV/0!</v>
      </c>
      <c r="G21" s="12" t="e">
        <f t="shared" si="3"/>
        <v>#DIV/0!</v>
      </c>
      <c r="H21" s="12" t="e">
        <f t="shared" si="4"/>
        <v>#DIV/0!</v>
      </c>
      <c r="I21" s="12">
        <f t="shared" si="5"/>
        <v>15.25</v>
      </c>
      <c r="J21" s="12">
        <f t="shared" si="6"/>
        <v>28.5</v>
      </c>
      <c r="K21" s="12">
        <f t="shared" si="7"/>
        <v>7.25</v>
      </c>
      <c r="L21" s="12">
        <f t="shared" si="8"/>
        <v>3</v>
      </c>
      <c r="M21" s="12">
        <f t="shared" si="9"/>
        <v>59.25</v>
      </c>
      <c r="N21" s="12" t="e">
        <f t="shared" si="10"/>
        <v>#DIV/0!</v>
      </c>
      <c r="O21" s="12" t="e">
        <f t="shared" si="11"/>
        <v>#DIV/0!</v>
      </c>
      <c r="P21" s="12" t="e">
        <f t="shared" si="16"/>
        <v>#DIV/0!</v>
      </c>
      <c r="Q21" s="12" t="e">
        <f t="shared" si="17"/>
        <v>#DIV/0!</v>
      </c>
      <c r="R21" s="12" t="e">
        <f t="shared" si="18"/>
        <v>#DIV/0!</v>
      </c>
      <c r="S21" s="12" t="e">
        <f t="shared" si="19"/>
        <v>#DIV/0!</v>
      </c>
      <c r="T21" s="12" t="e">
        <f t="shared" si="20"/>
        <v>#DIV/0!</v>
      </c>
      <c r="V21" s="12">
        <v>15</v>
      </c>
      <c r="AA21" s="12">
        <v>17</v>
      </c>
      <c r="AB21" s="12">
        <v>29</v>
      </c>
      <c r="AC21" s="12">
        <v>10</v>
      </c>
      <c r="AD21" s="12">
        <v>0</v>
      </c>
      <c r="AI21" s="12"/>
      <c r="AJ21" s="12"/>
      <c r="AK21" s="12"/>
      <c r="AN21" s="12">
        <v>15</v>
      </c>
      <c r="AS21" s="12">
        <v>15</v>
      </c>
      <c r="AT21" s="12">
        <v>29</v>
      </c>
      <c r="AU21" s="12">
        <v>5</v>
      </c>
      <c r="AV21" s="12">
        <v>6</v>
      </c>
      <c r="AW21" s="12">
        <v>56</v>
      </c>
      <c r="BA21" s="12"/>
      <c r="BB21" s="12"/>
      <c r="BC21" s="12"/>
      <c r="BF21" s="12">
        <v>25</v>
      </c>
      <c r="BK21" s="12">
        <v>8</v>
      </c>
      <c r="BL21" s="12">
        <v>27</v>
      </c>
      <c r="BM21" s="12">
        <v>4</v>
      </c>
      <c r="BN21" s="12">
        <v>6</v>
      </c>
      <c r="BO21" s="12">
        <v>62.5</v>
      </c>
      <c r="BS21" s="12"/>
      <c r="BT21" s="12"/>
      <c r="BU21" s="12"/>
      <c r="BX21" s="12">
        <v>15</v>
      </c>
      <c r="CC21" s="12">
        <v>13</v>
      </c>
      <c r="CD21" s="12">
        <v>29</v>
      </c>
      <c r="CE21" s="12">
        <v>6</v>
      </c>
      <c r="CF21" s="12">
        <v>5</v>
      </c>
      <c r="CG21" s="12">
        <v>62.7</v>
      </c>
      <c r="CK21" s="12"/>
      <c r="CL21" s="12"/>
      <c r="CM21" s="12"/>
    </row>
    <row r="22" spans="1:92" x14ac:dyDescent="0.25">
      <c r="A22" s="20" t="s">
        <v>261</v>
      </c>
      <c r="B22" s="43">
        <v>45131</v>
      </c>
      <c r="C22" s="15">
        <v>6125</v>
      </c>
      <c r="D22" s="12">
        <f t="shared" si="0"/>
        <v>22.5</v>
      </c>
      <c r="E22" s="12" t="e">
        <f t="shared" si="1"/>
        <v>#DIV/0!</v>
      </c>
      <c r="F22" s="12" t="e">
        <f t="shared" si="2"/>
        <v>#DIV/0!</v>
      </c>
      <c r="G22" s="12" t="e">
        <f t="shared" si="3"/>
        <v>#DIV/0!</v>
      </c>
      <c r="H22" s="12" t="e">
        <f t="shared" si="4"/>
        <v>#DIV/0!</v>
      </c>
      <c r="I22" s="12">
        <f t="shared" si="5"/>
        <v>14.5</v>
      </c>
      <c r="J22" s="12">
        <f t="shared" si="6"/>
        <v>27.75</v>
      </c>
      <c r="K22" s="12">
        <f t="shared" si="7"/>
        <v>5</v>
      </c>
      <c r="L22" s="12">
        <f t="shared" ref="L22:L24" si="21">AVERAGE(AD22,AV22,BN22,AD22)</f>
        <v>7</v>
      </c>
      <c r="M22" s="12" t="e">
        <f t="shared" ref="M22:M24" si="22">AVERAGE(AE22,AW22,BO22,AE22)</f>
        <v>#DIV/0!</v>
      </c>
      <c r="N22" s="12" t="e">
        <f t="shared" ref="N22:N24" si="23">AVERAGE(AF22,AX22,BP22,CH22)</f>
        <v>#DIV/0!</v>
      </c>
      <c r="O22" s="12" t="e">
        <f t="shared" ref="O22:O24" si="24">AVERAGE(AG22,AY22,BQ22,CI22)</f>
        <v>#DIV/0!</v>
      </c>
      <c r="P22" s="12" t="e">
        <f t="shared" si="16"/>
        <v>#DIV/0!</v>
      </c>
      <c r="Q22" s="12" t="e">
        <f t="shared" si="17"/>
        <v>#DIV/0!</v>
      </c>
      <c r="R22" s="12" t="e">
        <f t="shared" si="18"/>
        <v>#DIV/0!</v>
      </c>
      <c r="S22" s="12" t="e">
        <f t="shared" si="19"/>
        <v>#DIV/0!</v>
      </c>
      <c r="T22" s="12" t="e">
        <f t="shared" si="20"/>
        <v>#DIV/0!</v>
      </c>
      <c r="V22" s="12">
        <v>20</v>
      </c>
      <c r="AA22" s="12">
        <v>17</v>
      </c>
      <c r="AB22" s="12">
        <v>29</v>
      </c>
      <c r="AC22" s="12">
        <v>2</v>
      </c>
      <c r="AI22" s="12"/>
      <c r="AJ22" s="12"/>
      <c r="AK22" s="12"/>
      <c r="AN22" s="12">
        <v>25</v>
      </c>
      <c r="AS22" s="12">
        <v>15</v>
      </c>
      <c r="AT22" s="12">
        <v>29</v>
      </c>
      <c r="AU22" s="12">
        <v>8</v>
      </c>
      <c r="BA22" s="12"/>
      <c r="BB22" s="12"/>
      <c r="BC22" s="12"/>
      <c r="BF22" s="12">
        <v>25</v>
      </c>
      <c r="BK22" s="12">
        <v>5</v>
      </c>
      <c r="BL22" s="12">
        <v>24</v>
      </c>
      <c r="BM22" s="12">
        <v>8</v>
      </c>
      <c r="BN22" s="12">
        <v>7</v>
      </c>
      <c r="BS22" s="12"/>
      <c r="BT22" s="12"/>
      <c r="BU22" s="12"/>
      <c r="BX22" s="12">
        <v>20</v>
      </c>
      <c r="CC22" s="12">
        <v>5</v>
      </c>
      <c r="CD22" s="12">
        <v>25</v>
      </c>
      <c r="CE22" s="12">
        <v>6</v>
      </c>
      <c r="CF22" s="12">
        <v>6</v>
      </c>
      <c r="CK22" s="12"/>
      <c r="CL22" s="12"/>
      <c r="CM22" s="12"/>
    </row>
    <row r="23" spans="1:92" x14ac:dyDescent="0.25">
      <c r="A23" s="20" t="s">
        <v>261</v>
      </c>
      <c r="B23" s="43">
        <v>45173</v>
      </c>
      <c r="C23" s="15">
        <v>6229</v>
      </c>
      <c r="D23" s="12">
        <f t="shared" si="0"/>
        <v>17.5</v>
      </c>
      <c r="E23" s="12" t="e">
        <f t="shared" si="1"/>
        <v>#DIV/0!</v>
      </c>
      <c r="F23" s="12" t="e">
        <f t="shared" si="2"/>
        <v>#DIV/0!</v>
      </c>
      <c r="G23" s="12" t="e">
        <f t="shared" si="3"/>
        <v>#DIV/0!</v>
      </c>
      <c r="H23" s="12" t="e">
        <f t="shared" si="4"/>
        <v>#DIV/0!</v>
      </c>
      <c r="I23" s="12">
        <f t="shared" si="5"/>
        <v>14.25</v>
      </c>
      <c r="J23" s="12">
        <f t="shared" si="6"/>
        <v>29</v>
      </c>
      <c r="K23" s="12">
        <f t="shared" si="7"/>
        <v>4.5</v>
      </c>
      <c r="L23" s="12" t="e">
        <f t="shared" si="21"/>
        <v>#DIV/0!</v>
      </c>
      <c r="M23" s="12" t="e">
        <f t="shared" si="22"/>
        <v>#DIV/0!</v>
      </c>
      <c r="N23" s="12" t="e">
        <f t="shared" si="23"/>
        <v>#DIV/0!</v>
      </c>
      <c r="O23" s="12" t="e">
        <f t="shared" si="24"/>
        <v>#DIV/0!</v>
      </c>
      <c r="P23" s="12" t="e">
        <f t="shared" si="16"/>
        <v>#DIV/0!</v>
      </c>
      <c r="Q23" s="12" t="e">
        <f t="shared" si="17"/>
        <v>#DIV/0!</v>
      </c>
      <c r="R23" s="12" t="e">
        <f t="shared" si="18"/>
        <v>#DIV/0!</v>
      </c>
      <c r="S23" s="12" t="e">
        <f t="shared" si="19"/>
        <v>#DIV/0!</v>
      </c>
      <c r="T23" s="12" t="e">
        <f t="shared" si="20"/>
        <v>#DIV/0!</v>
      </c>
      <c r="V23" s="12">
        <v>0</v>
      </c>
      <c r="AA23" s="12">
        <v>0</v>
      </c>
      <c r="AI23" s="12"/>
      <c r="AJ23" s="12"/>
      <c r="AK23" s="12"/>
      <c r="AN23" s="12">
        <v>40</v>
      </c>
      <c r="AS23" s="12">
        <v>50</v>
      </c>
      <c r="AT23" s="12">
        <v>29</v>
      </c>
      <c r="AU23" s="12">
        <v>6</v>
      </c>
      <c r="BA23" s="12"/>
      <c r="BB23" s="12"/>
      <c r="BC23" s="12"/>
      <c r="BF23" s="12">
        <v>30</v>
      </c>
      <c r="BK23" s="12">
        <v>3</v>
      </c>
      <c r="BM23" s="12">
        <v>3</v>
      </c>
      <c r="BS23" s="12"/>
      <c r="BT23" s="12"/>
      <c r="BU23" s="12"/>
      <c r="BX23" s="12">
        <v>30</v>
      </c>
      <c r="CC23" s="12">
        <v>4</v>
      </c>
      <c r="CD23" s="12">
        <v>24</v>
      </c>
      <c r="CE23" s="12">
        <v>4</v>
      </c>
      <c r="CK23" s="12"/>
      <c r="CL23" s="12"/>
      <c r="CM23" s="12"/>
    </row>
    <row r="24" spans="1:92" x14ac:dyDescent="0.25">
      <c r="A24" s="20" t="s">
        <v>261</v>
      </c>
      <c r="B24" s="43">
        <v>45202</v>
      </c>
      <c r="C24" s="15">
        <v>6945</v>
      </c>
      <c r="D24" s="12">
        <f t="shared" si="0"/>
        <v>0</v>
      </c>
      <c r="E24" s="12" t="e">
        <f t="shared" si="1"/>
        <v>#DIV/0!</v>
      </c>
      <c r="F24" s="12" t="e">
        <f t="shared" si="2"/>
        <v>#DIV/0!</v>
      </c>
      <c r="G24" s="12" t="e">
        <f t="shared" si="3"/>
        <v>#DIV/0!</v>
      </c>
      <c r="H24" s="12" t="e">
        <f t="shared" si="4"/>
        <v>#DIV/0!</v>
      </c>
      <c r="I24" s="12">
        <f t="shared" si="5"/>
        <v>1</v>
      </c>
      <c r="J24" s="12">
        <f t="shared" si="6"/>
        <v>4</v>
      </c>
      <c r="K24" s="12">
        <f t="shared" si="7"/>
        <v>1</v>
      </c>
      <c r="L24" s="12" t="e">
        <f t="shared" si="21"/>
        <v>#DIV/0!</v>
      </c>
      <c r="M24" s="12" t="e">
        <f t="shared" si="22"/>
        <v>#DIV/0!</v>
      </c>
      <c r="N24" s="12" t="e">
        <f t="shared" si="23"/>
        <v>#DIV/0!</v>
      </c>
      <c r="O24" s="12" t="e">
        <f t="shared" si="24"/>
        <v>#DIV/0!</v>
      </c>
      <c r="P24" s="12" t="e">
        <f t="shared" si="16"/>
        <v>#DIV/0!</v>
      </c>
      <c r="Q24" s="12" t="e">
        <f t="shared" si="17"/>
        <v>#DIV/0!</v>
      </c>
      <c r="R24" s="12" t="e">
        <f t="shared" si="18"/>
        <v>#DIV/0!</v>
      </c>
      <c r="S24" s="12" t="e">
        <f t="shared" si="19"/>
        <v>#DIV/0!</v>
      </c>
      <c r="T24" s="12" t="e">
        <f t="shared" si="20"/>
        <v>#DIV/0!</v>
      </c>
      <c r="AI24" s="12"/>
      <c r="AJ24" s="12"/>
      <c r="AK24" s="12"/>
      <c r="AN24" s="12">
        <v>0</v>
      </c>
      <c r="AU24" s="12">
        <v>1</v>
      </c>
      <c r="BA24" s="12"/>
      <c r="BB24" s="12"/>
      <c r="BC24" s="12"/>
      <c r="BF24" s="12">
        <v>0</v>
      </c>
      <c r="BK24" s="12">
        <v>0</v>
      </c>
      <c r="BL24" s="12">
        <v>4</v>
      </c>
      <c r="BS24" s="12"/>
      <c r="BT24" s="12"/>
      <c r="BU24" s="12"/>
      <c r="BX24" s="12">
        <v>0</v>
      </c>
      <c r="CC24" s="12">
        <v>0</v>
      </c>
      <c r="CD24" s="12">
        <v>0</v>
      </c>
      <c r="CE24" s="12">
        <v>2</v>
      </c>
      <c r="CK24" s="12"/>
      <c r="CL24" s="12"/>
      <c r="CM24" s="12"/>
    </row>
    <row r="25" spans="1:92" x14ac:dyDescent="0.25">
      <c r="A25" s="20" t="s">
        <v>261</v>
      </c>
      <c r="B25" s="44">
        <v>45226</v>
      </c>
      <c r="C25" s="52"/>
      <c r="D25" s="12" t="e">
        <f t="shared" si="0"/>
        <v>#DIV/0!</v>
      </c>
      <c r="E25" s="12" t="e">
        <f t="shared" si="1"/>
        <v>#DIV/0!</v>
      </c>
      <c r="F25" s="12" t="e">
        <f t="shared" si="2"/>
        <v>#DIV/0!</v>
      </c>
      <c r="G25" s="12" t="e">
        <f t="shared" si="3"/>
        <v>#DIV/0!</v>
      </c>
      <c r="H25" s="12" t="e">
        <f t="shared" si="4"/>
        <v>#DIV/0!</v>
      </c>
      <c r="I25" s="12" t="e">
        <f t="shared" si="5"/>
        <v>#DIV/0!</v>
      </c>
      <c r="J25" s="12">
        <f t="shared" si="6"/>
        <v>42</v>
      </c>
      <c r="K25" s="12">
        <f t="shared" si="7"/>
        <v>1</v>
      </c>
      <c r="L25" s="12" t="e">
        <f t="shared" ref="L25" si="25">AVERAGE(AD25,AV25,BN25,AD25)</f>
        <v>#DIV/0!</v>
      </c>
      <c r="M25" s="12" t="e">
        <f t="shared" ref="M25" si="26">AVERAGE(AE25,AW25,BO25,AE25)</f>
        <v>#DIV/0!</v>
      </c>
      <c r="N25" s="12" t="e">
        <f t="shared" ref="N25" si="27">AVERAGE(AF25,AX25,BP25,CH25)</f>
        <v>#DIV/0!</v>
      </c>
      <c r="O25" s="12" t="e">
        <f t="shared" ref="O25" si="28">AVERAGE(AG25,AY25,BQ25,CI25)</f>
        <v>#DIV/0!</v>
      </c>
      <c r="P25" s="12" t="e">
        <f t="shared" si="16"/>
        <v>#DIV/0!</v>
      </c>
      <c r="Q25" s="12" t="e">
        <f t="shared" si="17"/>
        <v>#DIV/0!</v>
      </c>
      <c r="R25" s="12" t="e">
        <f t="shared" si="18"/>
        <v>#DIV/0!</v>
      </c>
      <c r="S25" s="12" t="e">
        <f t="shared" si="19"/>
        <v>#DIV/0!</v>
      </c>
      <c r="T25" s="12" t="e">
        <f t="shared" si="20"/>
        <v>#DIV/0!</v>
      </c>
      <c r="AB25" s="12">
        <v>33</v>
      </c>
      <c r="AI25" s="12"/>
      <c r="AJ25" s="12"/>
      <c r="AK25" s="12"/>
      <c r="AT25" s="12">
        <v>61</v>
      </c>
      <c r="AU25" s="12">
        <v>1</v>
      </c>
      <c r="BA25" s="12"/>
      <c r="BB25" s="12"/>
      <c r="BC25" s="12"/>
      <c r="BL25" s="12">
        <v>41</v>
      </c>
      <c r="BS25" s="12"/>
      <c r="BT25" s="12"/>
      <c r="BU25" s="12"/>
      <c r="CD25" s="12">
        <v>41</v>
      </c>
      <c r="CK25" s="12"/>
      <c r="CL25" s="12"/>
      <c r="CM25" s="12"/>
    </row>
    <row r="26" spans="1:92" x14ac:dyDescent="0.25">
      <c r="A26" s="20" t="s">
        <v>261</v>
      </c>
      <c r="B26" s="54">
        <v>45247</v>
      </c>
      <c r="C26" s="52"/>
      <c r="D26" s="12" t="e">
        <f t="shared" ref="D26:D27" si="29">AVERAGE(V26,AN26,BF26,V26)</f>
        <v>#DIV/0!</v>
      </c>
      <c r="E26" s="12" t="e">
        <f t="shared" ref="E26:E27" si="30">AVERAGE(W26,AO26,BG26,W26)</f>
        <v>#DIV/0!</v>
      </c>
      <c r="F26" s="12" t="e">
        <f t="shared" ref="F26:F27" si="31">AVERAGE(X26,AP26,BH26,X26)</f>
        <v>#DIV/0!</v>
      </c>
      <c r="G26" s="12" t="e">
        <f t="shared" ref="G26:G27" si="32">AVERAGE(Y26,AQ26,BI26,Y26)</f>
        <v>#DIV/0!</v>
      </c>
      <c r="H26" s="12" t="e">
        <f t="shared" ref="H26:H27" si="33">AVERAGE(Z26,AR26,BJ26,Z26)</f>
        <v>#DIV/0!</v>
      </c>
      <c r="I26" s="12" t="e">
        <f t="shared" ref="I26:I27" si="34">AVERAGE(AA26,AS26,BK26,AA26)+1</f>
        <v>#DIV/0!</v>
      </c>
      <c r="J26" s="12">
        <f t="shared" ref="J26:J27" si="35">AVERAGE(AB26,AT26,BL26,AB26)</f>
        <v>51</v>
      </c>
      <c r="K26" s="12">
        <f t="shared" ref="K26:K27" si="36">AVERAGE(AC26,AU26,BM26,AC26)</f>
        <v>0</v>
      </c>
      <c r="L26" s="12" t="e">
        <f t="shared" ref="L26:L27" si="37">AVERAGE(AD26,AV26,BN26,AD26)</f>
        <v>#DIV/0!</v>
      </c>
      <c r="M26" s="12" t="e">
        <f t="shared" ref="M26:M27" si="38">AVERAGE(AE26,AW26,BO26,AE26)</f>
        <v>#DIV/0!</v>
      </c>
      <c r="N26" s="12" t="e">
        <f t="shared" ref="N26:N27" si="39">AVERAGE(AF26,AX26,BP26,CH26)</f>
        <v>#DIV/0!</v>
      </c>
      <c r="O26" s="12" t="e">
        <f t="shared" ref="O26:O27" si="40">AVERAGE(AG26,AY26,BQ26,CI26)</f>
        <v>#DIV/0!</v>
      </c>
      <c r="P26" s="12" t="e">
        <f t="shared" si="16"/>
        <v>#DIV/0!</v>
      </c>
      <c r="Q26" s="12" t="e">
        <f t="shared" si="17"/>
        <v>#DIV/0!</v>
      </c>
      <c r="R26" s="12" t="e">
        <f t="shared" si="18"/>
        <v>#DIV/0!</v>
      </c>
      <c r="S26" s="12" t="e">
        <f t="shared" si="19"/>
        <v>#DIV/0!</v>
      </c>
      <c r="T26" s="12" t="e">
        <f t="shared" si="20"/>
        <v>#DIV/0!</v>
      </c>
      <c r="AB26" s="12">
        <v>51</v>
      </c>
      <c r="AI26" s="40"/>
      <c r="AJ26" s="40"/>
      <c r="AK26" s="40"/>
      <c r="AL26" s="40"/>
      <c r="BA26" s="40"/>
      <c r="BB26" s="40"/>
      <c r="BC26" s="40"/>
      <c r="BD26" s="40"/>
      <c r="BM26" s="12">
        <v>0</v>
      </c>
      <c r="BS26" s="40"/>
      <c r="BT26" s="40"/>
      <c r="BU26" s="40"/>
      <c r="BV26" s="40"/>
      <c r="CD26" s="12">
        <v>65</v>
      </c>
      <c r="CE26" s="12">
        <v>1</v>
      </c>
      <c r="CK26" s="40"/>
      <c r="CL26" s="40"/>
      <c r="CM26" s="40"/>
      <c r="CN26" s="40"/>
    </row>
    <row r="27" spans="1:92" x14ac:dyDescent="0.25">
      <c r="A27" s="20" t="s">
        <v>261</v>
      </c>
      <c r="B27" s="54">
        <v>45264</v>
      </c>
      <c r="C27" s="52"/>
      <c r="D27" s="12" t="e">
        <f t="shared" si="29"/>
        <v>#DIV/0!</v>
      </c>
      <c r="E27" s="12" t="e">
        <f t="shared" si="30"/>
        <v>#DIV/0!</v>
      </c>
      <c r="F27" s="12" t="e">
        <f t="shared" si="31"/>
        <v>#DIV/0!</v>
      </c>
      <c r="G27" s="12" t="e">
        <f t="shared" si="32"/>
        <v>#DIV/0!</v>
      </c>
      <c r="H27" s="12" t="e">
        <f t="shared" si="33"/>
        <v>#DIV/0!</v>
      </c>
      <c r="I27" s="12" t="e">
        <f t="shared" si="34"/>
        <v>#DIV/0!</v>
      </c>
      <c r="J27" s="12">
        <f t="shared" si="35"/>
        <v>55.666666666666664</v>
      </c>
      <c r="K27" s="12">
        <f t="shared" si="36"/>
        <v>4</v>
      </c>
      <c r="L27" s="12" t="e">
        <f t="shared" si="37"/>
        <v>#DIV/0!</v>
      </c>
      <c r="M27" s="12" t="e">
        <f t="shared" si="38"/>
        <v>#DIV/0!</v>
      </c>
      <c r="N27" s="12" t="e">
        <f t="shared" si="39"/>
        <v>#DIV/0!</v>
      </c>
      <c r="O27" s="12" t="e">
        <f t="shared" si="40"/>
        <v>#DIV/0!</v>
      </c>
      <c r="P27" s="12" t="e">
        <f t="shared" si="16"/>
        <v>#DIV/0!</v>
      </c>
      <c r="Q27" s="12" t="e">
        <f t="shared" si="17"/>
        <v>#DIV/0!</v>
      </c>
      <c r="R27" s="12" t="e">
        <f t="shared" si="18"/>
        <v>#DIV/0!</v>
      </c>
      <c r="S27" s="12" t="e">
        <f t="shared" si="19"/>
        <v>#DIV/0!</v>
      </c>
      <c r="T27" s="12" t="e">
        <f t="shared" si="20"/>
        <v>#DIV/0!</v>
      </c>
      <c r="AB27" s="12">
        <v>51</v>
      </c>
      <c r="AC27" s="12">
        <v>5</v>
      </c>
      <c r="AI27" s="12"/>
      <c r="AJ27" s="12"/>
      <c r="AK27" s="12"/>
      <c r="AT27" s="12">
        <v>65</v>
      </c>
      <c r="AU27" s="12">
        <v>2</v>
      </c>
      <c r="BA27" s="12"/>
      <c r="BB27" s="12"/>
      <c r="BC27" s="12"/>
      <c r="BS27" s="12"/>
      <c r="BT27" s="12"/>
      <c r="BU27" s="12"/>
      <c r="CD27" s="12">
        <v>65</v>
      </c>
      <c r="CE27" s="12">
        <v>1</v>
      </c>
      <c r="CK27" s="12"/>
      <c r="CL27" s="12"/>
      <c r="CM27" s="12"/>
    </row>
    <row r="28" spans="1:92" x14ac:dyDescent="0.25">
      <c r="A28" s="20" t="s">
        <v>261</v>
      </c>
      <c r="B28" s="54">
        <v>45315</v>
      </c>
      <c r="C28" s="52"/>
      <c r="I28" s="12" t="e">
        <f t="shared" ref="I28" si="41">AVERAGE(AA28,AS28,BK28,AA28)+1</f>
        <v>#DIV/0!</v>
      </c>
      <c r="J28" s="12" t="e">
        <f t="shared" ref="J28" si="42">AVERAGE(AB28,AT28,BL28,AB28)</f>
        <v>#DIV/0!</v>
      </c>
      <c r="K28" s="12">
        <f t="shared" ref="K28" si="43">AVERAGE(AC28,AU28,BM28,AC28)</f>
        <v>2.5</v>
      </c>
      <c r="L28" s="12" t="e">
        <f t="shared" ref="L28" si="44">AVERAGE(AD28,AV28,BN28,AD28)</f>
        <v>#DIV/0!</v>
      </c>
      <c r="M28" s="12" t="e">
        <f t="shared" ref="M28" si="45">AVERAGE(AE28,AW28,BO28,AE28)</f>
        <v>#DIV/0!</v>
      </c>
      <c r="N28" s="12">
        <f t="shared" ref="N28" si="46">AVERAGE(AF28,AX28,BP28,CH28)</f>
        <v>3.0425</v>
      </c>
      <c r="O28" s="12">
        <f t="shared" ref="O28" si="47">AVERAGE(AG28,AY28,BQ28,CI28)</f>
        <v>4.2500000000000003E-2</v>
      </c>
      <c r="P28" s="12" t="e">
        <f t="shared" ref="P28" si="48">AVERAGE(AH28,AZ28,BR28,CJ28)</f>
        <v>#DIV/0!</v>
      </c>
      <c r="Q28" s="12" t="e">
        <f t="shared" ref="Q28" si="49">AVERAGE(AI28,BA28,BS28,CK28)</f>
        <v>#DIV/0!</v>
      </c>
      <c r="R28" s="12" t="e">
        <f t="shared" ref="R28" si="50">AVERAGE(AJ28,BB28,BT28,CL28)</f>
        <v>#DIV/0!</v>
      </c>
      <c r="S28" s="12" t="e">
        <f t="shared" ref="S28" si="51">AVERAGE(AK28,BC28,BU28,CM28)</f>
        <v>#DIV/0!</v>
      </c>
      <c r="T28" s="12" t="e">
        <f t="shared" ref="T28" si="52">AVERAGE(AL28,BD28,BV28,CN28)</f>
        <v>#DIV/0!</v>
      </c>
      <c r="AC28" s="12">
        <v>5</v>
      </c>
      <c r="AF28" s="12">
        <v>1</v>
      </c>
      <c r="AG28" s="12">
        <v>0</v>
      </c>
      <c r="AI28" s="12"/>
      <c r="AJ28" s="12"/>
      <c r="AK28" s="12"/>
      <c r="AU28" s="12">
        <v>0</v>
      </c>
      <c r="AX28" s="12">
        <v>0</v>
      </c>
      <c r="AY28" s="12">
        <v>0</v>
      </c>
      <c r="BA28" s="12"/>
      <c r="BB28" s="12"/>
      <c r="BC28" s="12"/>
      <c r="BM28" s="12">
        <v>0</v>
      </c>
      <c r="BP28" s="12">
        <v>0</v>
      </c>
      <c r="BQ28" s="12">
        <v>0</v>
      </c>
      <c r="BS28" s="12"/>
      <c r="BT28" s="12"/>
      <c r="BU28" s="12"/>
      <c r="CE28" s="12">
        <v>1</v>
      </c>
      <c r="CH28" s="12">
        <v>11.17</v>
      </c>
      <c r="CI28" s="12">
        <v>0.17</v>
      </c>
      <c r="CK28" s="12"/>
      <c r="CL28" s="12"/>
      <c r="CM28" s="12"/>
    </row>
    <row r="29" spans="1:92" x14ac:dyDescent="0.25">
      <c r="A29" s="20"/>
      <c r="B29" s="54"/>
      <c r="C29" s="52"/>
      <c r="P29" s="12" t="e">
        <f t="shared" si="16"/>
        <v>#DIV/0!</v>
      </c>
      <c r="Q29" s="12" t="e">
        <f t="shared" si="17"/>
        <v>#DIV/0!</v>
      </c>
      <c r="R29" s="12" t="e">
        <f t="shared" si="18"/>
        <v>#DIV/0!</v>
      </c>
      <c r="S29" s="12" t="e">
        <f t="shared" si="19"/>
        <v>#DIV/0!</v>
      </c>
      <c r="T29" s="12" t="e">
        <f t="shared" si="20"/>
        <v>#DIV/0!</v>
      </c>
      <c r="AI29" s="12"/>
      <c r="AJ29" s="12"/>
      <c r="AK29" s="12"/>
      <c r="BA29" s="12"/>
      <c r="BB29" s="12"/>
      <c r="BC29" s="12"/>
      <c r="BS29" s="12"/>
      <c r="BT29" s="12"/>
      <c r="BU29" s="12"/>
      <c r="CK29" s="12"/>
      <c r="CL29" s="12"/>
      <c r="CM29" s="12"/>
    </row>
    <row r="30" spans="1:92" s="8" customFormat="1" x14ac:dyDescent="0.25">
      <c r="A30" s="22" t="s">
        <v>262</v>
      </c>
      <c r="B30" s="47">
        <v>44699</v>
      </c>
      <c r="C30" s="14">
        <v>10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12" t="e">
        <f t="shared" si="16"/>
        <v>#DIV/0!</v>
      </c>
      <c r="Q30" s="12" t="e">
        <f t="shared" si="17"/>
        <v>#DIV/0!</v>
      </c>
      <c r="R30" s="12" t="e">
        <f t="shared" si="18"/>
        <v>#DIV/0!</v>
      </c>
      <c r="S30" s="12" t="e">
        <f t="shared" si="19"/>
        <v>#DIV/0!</v>
      </c>
      <c r="T30" s="12" t="e">
        <f t="shared" si="20"/>
        <v>#DIV/0!</v>
      </c>
      <c r="U30" s="41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12"/>
      <c r="AJ30" s="12"/>
      <c r="AK30" s="12"/>
      <c r="AL30" s="12"/>
      <c r="AM30" s="41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12"/>
      <c r="BB30" s="12"/>
      <c r="BC30" s="12"/>
      <c r="BD30" s="12"/>
      <c r="BE30" s="41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12"/>
      <c r="BT30" s="12"/>
      <c r="BU30" s="12"/>
      <c r="BV30" s="12"/>
      <c r="BW30" s="41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12"/>
      <c r="CL30" s="12"/>
      <c r="CM30" s="12"/>
      <c r="CN30" s="12"/>
    </row>
    <row r="31" spans="1:92" x14ac:dyDescent="0.25">
      <c r="A31" s="20" t="s">
        <v>262</v>
      </c>
      <c r="B31" s="43">
        <v>44714</v>
      </c>
      <c r="C31" s="15">
        <v>171</v>
      </c>
      <c r="D31" s="12">
        <f t="shared" ref="D31:D49" si="53">AVERAGE(V31,AN31,BF31,BX31)</f>
        <v>6.5750000000000002</v>
      </c>
      <c r="E31" s="12">
        <f t="shared" ref="E31:E49" si="54">AVERAGE(W31,AO31,BG31,BY31)</f>
        <v>1</v>
      </c>
      <c r="F31" s="12" t="e">
        <f t="shared" ref="F31:F49" si="55">AVERAGE(X31,AP31,BH31,BZ31)</f>
        <v>#DIV/0!</v>
      </c>
      <c r="G31" s="12">
        <f t="shared" ref="G31:G49" si="56">AVERAGE(Y31,AQ31,BI31,CA31)</f>
        <v>1</v>
      </c>
      <c r="H31" s="12" t="e">
        <f t="shared" ref="H31:H49" si="57">AVERAGE(Z31,AR31,BJ31,CB31)</f>
        <v>#DIV/0!</v>
      </c>
      <c r="I31" s="12" t="e">
        <f t="shared" ref="I31:I53" si="58">AVERAGE(AA31,AS31,BK31,CC31)+1</f>
        <v>#DIV/0!</v>
      </c>
      <c r="J31" s="12">
        <f t="shared" ref="J31:J53" si="59">AVERAGE(AB31,AT31,BL31,CD31)</f>
        <v>11</v>
      </c>
      <c r="K31" s="12">
        <f t="shared" ref="K31:K53" si="60">AVERAGE(AC31,AU31,BM31,CE31)</f>
        <v>9.5</v>
      </c>
      <c r="L31" s="12" t="e">
        <f t="shared" ref="L31:L48" si="61">AVERAGE(AD31,AV31,BN31,CF31)</f>
        <v>#DIV/0!</v>
      </c>
      <c r="M31" s="12">
        <f t="shared" ref="M31:M48" si="62">AVERAGE(AE31,AW31,BO31,CG31)</f>
        <v>6.7500000000000004E-2</v>
      </c>
      <c r="N31" s="12" t="e">
        <f t="shared" ref="N31:N48" si="63">AVERAGE(AF31,AX31,BP31,CH31)</f>
        <v>#DIV/0!</v>
      </c>
      <c r="O31" s="12" t="e">
        <f t="shared" ref="O31:O48" si="64">AVERAGE(AG31,AY31,BQ31,CI31)</f>
        <v>#DIV/0!</v>
      </c>
      <c r="P31" s="12" t="e">
        <f t="shared" si="16"/>
        <v>#DIV/0!</v>
      </c>
      <c r="Q31" s="12" t="e">
        <f t="shared" si="17"/>
        <v>#DIV/0!</v>
      </c>
      <c r="R31" s="12" t="e">
        <f t="shared" si="18"/>
        <v>#DIV/0!</v>
      </c>
      <c r="S31" s="12" t="e">
        <f t="shared" si="19"/>
        <v>#DIV/0!</v>
      </c>
      <c r="T31" s="12" t="e">
        <f t="shared" si="20"/>
        <v>#DIV/0!</v>
      </c>
      <c r="U31" s="39" t="s">
        <v>351</v>
      </c>
      <c r="V31" s="12">
        <v>6</v>
      </c>
      <c r="W31" s="12">
        <v>1</v>
      </c>
      <c r="Y31" s="12">
        <v>1</v>
      </c>
      <c r="AB31" s="12">
        <v>11</v>
      </c>
      <c r="AC31" s="12">
        <v>10</v>
      </c>
      <c r="AE31" s="12">
        <v>0.02</v>
      </c>
      <c r="AI31" s="12"/>
      <c r="AJ31" s="12"/>
      <c r="AK31" s="12"/>
      <c r="AM31" s="39" t="s">
        <v>375</v>
      </c>
      <c r="AN31" s="12">
        <v>6</v>
      </c>
      <c r="AO31" s="12">
        <v>1</v>
      </c>
      <c r="AQ31" s="12">
        <v>1</v>
      </c>
      <c r="AT31" s="12">
        <v>11</v>
      </c>
      <c r="AU31" s="12">
        <v>9</v>
      </c>
      <c r="AW31" s="12">
        <v>0.03</v>
      </c>
      <c r="BA31" s="12"/>
      <c r="BB31" s="12"/>
      <c r="BC31" s="12"/>
      <c r="BE31" s="39" t="s">
        <v>389</v>
      </c>
      <c r="BF31" s="12">
        <v>7.3</v>
      </c>
      <c r="BG31" s="12">
        <v>1</v>
      </c>
      <c r="BI31" s="12">
        <v>1</v>
      </c>
      <c r="BL31" s="12">
        <v>11</v>
      </c>
      <c r="BM31" s="12">
        <v>9</v>
      </c>
      <c r="BO31" s="12">
        <v>0.03</v>
      </c>
      <c r="BS31" s="12"/>
      <c r="BT31" s="12"/>
      <c r="BU31" s="12"/>
      <c r="BW31" s="39" t="s">
        <v>406</v>
      </c>
      <c r="BX31" s="12">
        <v>7</v>
      </c>
      <c r="BY31" s="12">
        <v>1</v>
      </c>
      <c r="CA31" s="12">
        <v>1</v>
      </c>
      <c r="CD31" s="12">
        <v>11</v>
      </c>
      <c r="CE31" s="12">
        <v>10</v>
      </c>
      <c r="CG31" s="12">
        <v>0.19</v>
      </c>
      <c r="CK31" s="12"/>
      <c r="CL31" s="12"/>
      <c r="CM31" s="12"/>
    </row>
    <row r="32" spans="1:92" x14ac:dyDescent="0.25">
      <c r="A32" s="20" t="s">
        <v>262</v>
      </c>
      <c r="B32" s="43">
        <v>44721</v>
      </c>
      <c r="C32" s="15">
        <v>226</v>
      </c>
      <c r="D32" s="12">
        <f t="shared" si="53"/>
        <v>7.5</v>
      </c>
      <c r="E32" s="12">
        <f t="shared" si="54"/>
        <v>1</v>
      </c>
      <c r="F32" s="12">
        <f t="shared" si="55"/>
        <v>0</v>
      </c>
      <c r="G32" s="12">
        <f t="shared" si="56"/>
        <v>1</v>
      </c>
      <c r="H32" s="12">
        <f t="shared" si="57"/>
        <v>0</v>
      </c>
      <c r="I32" s="12">
        <f t="shared" si="58"/>
        <v>1</v>
      </c>
      <c r="J32" s="12">
        <f t="shared" si="59"/>
        <v>11</v>
      </c>
      <c r="K32" s="12">
        <f t="shared" si="60"/>
        <v>9.75</v>
      </c>
      <c r="L32" s="12" t="e">
        <f t="shared" si="61"/>
        <v>#DIV/0!</v>
      </c>
      <c r="M32" s="12">
        <f t="shared" si="62"/>
        <v>0.155</v>
      </c>
      <c r="N32" s="12" t="e">
        <f t="shared" si="63"/>
        <v>#DIV/0!</v>
      </c>
      <c r="O32" s="12" t="e">
        <f t="shared" si="64"/>
        <v>#DIV/0!</v>
      </c>
      <c r="P32" s="12" t="e">
        <f t="shared" si="16"/>
        <v>#DIV/0!</v>
      </c>
      <c r="Q32" s="12" t="e">
        <f t="shared" si="17"/>
        <v>#DIV/0!</v>
      </c>
      <c r="R32" s="12" t="e">
        <f t="shared" si="18"/>
        <v>#DIV/0!</v>
      </c>
      <c r="S32" s="12" t="e">
        <f t="shared" si="19"/>
        <v>#DIV/0!</v>
      </c>
      <c r="T32" s="12" t="e">
        <f t="shared" si="20"/>
        <v>#DIV/0!</v>
      </c>
      <c r="V32" s="12">
        <v>7</v>
      </c>
      <c r="W32" s="12">
        <v>1</v>
      </c>
      <c r="X32" s="12">
        <v>0</v>
      </c>
      <c r="Y32" s="12">
        <v>1</v>
      </c>
      <c r="Z32" s="12">
        <v>0</v>
      </c>
      <c r="AA32" s="12">
        <v>0</v>
      </c>
      <c r="AB32" s="12">
        <v>11</v>
      </c>
      <c r="AC32" s="12">
        <v>10</v>
      </c>
      <c r="AE32" s="12">
        <v>7.0000000000000007E-2</v>
      </c>
      <c r="AI32" s="12"/>
      <c r="AJ32" s="12"/>
      <c r="AK32" s="12"/>
      <c r="AN32" s="12">
        <v>7</v>
      </c>
      <c r="AO32" s="12">
        <v>1</v>
      </c>
      <c r="AP32" s="12">
        <v>0</v>
      </c>
      <c r="AQ32" s="12">
        <v>1</v>
      </c>
      <c r="AR32" s="12">
        <v>0</v>
      </c>
      <c r="AS32" s="12">
        <v>0</v>
      </c>
      <c r="AT32" s="12">
        <v>11</v>
      </c>
      <c r="AU32" s="12">
        <v>9</v>
      </c>
      <c r="AW32" s="12">
        <v>0.11</v>
      </c>
      <c r="BA32" s="12"/>
      <c r="BB32" s="12"/>
      <c r="BC32" s="12"/>
      <c r="BF32" s="12">
        <v>8</v>
      </c>
      <c r="BG32" s="12">
        <v>1</v>
      </c>
      <c r="BH32" s="12">
        <v>0</v>
      </c>
      <c r="BI32" s="12">
        <v>1</v>
      </c>
      <c r="BJ32" s="12">
        <v>0</v>
      </c>
      <c r="BK32" s="12">
        <v>0</v>
      </c>
      <c r="BL32" s="12">
        <v>11</v>
      </c>
      <c r="BM32" s="12">
        <v>10</v>
      </c>
      <c r="BO32" s="12">
        <v>0.14000000000000001</v>
      </c>
      <c r="BS32" s="12"/>
      <c r="BT32" s="12"/>
      <c r="BU32" s="12"/>
      <c r="BX32" s="12">
        <v>8</v>
      </c>
      <c r="BY32" s="12">
        <v>1</v>
      </c>
      <c r="BZ32" s="12">
        <v>0</v>
      </c>
      <c r="CA32" s="12">
        <v>1</v>
      </c>
      <c r="CB32" s="12">
        <v>0</v>
      </c>
      <c r="CC32" s="12">
        <v>0</v>
      </c>
      <c r="CD32" s="12">
        <v>11</v>
      </c>
      <c r="CE32" s="12">
        <v>10</v>
      </c>
      <c r="CG32" s="12">
        <v>0.3</v>
      </c>
      <c r="CK32" s="12"/>
      <c r="CL32" s="12"/>
      <c r="CM32" s="12"/>
    </row>
    <row r="33" spans="1:91" x14ac:dyDescent="0.25">
      <c r="A33" s="20" t="s">
        <v>262</v>
      </c>
      <c r="B33" s="43">
        <v>44728</v>
      </c>
      <c r="C33" s="15">
        <v>282</v>
      </c>
      <c r="D33" s="12">
        <f t="shared" si="53"/>
        <v>7.5</v>
      </c>
      <c r="E33" s="12">
        <f t="shared" si="54"/>
        <v>2</v>
      </c>
      <c r="F33" s="12">
        <f t="shared" si="55"/>
        <v>0</v>
      </c>
      <c r="G33" s="12">
        <f t="shared" si="56"/>
        <v>2</v>
      </c>
      <c r="H33" s="12">
        <f t="shared" si="57"/>
        <v>0</v>
      </c>
      <c r="I33" s="12">
        <f t="shared" si="58"/>
        <v>1</v>
      </c>
      <c r="J33" s="12">
        <f t="shared" si="59"/>
        <v>14.25</v>
      </c>
      <c r="K33" s="12">
        <f t="shared" si="60"/>
        <v>9.75</v>
      </c>
      <c r="L33" s="12" t="e">
        <f t="shared" si="61"/>
        <v>#DIV/0!</v>
      </c>
      <c r="M33" s="12">
        <f t="shared" si="62"/>
        <v>0.505</v>
      </c>
      <c r="N33" s="12" t="e">
        <f t="shared" si="63"/>
        <v>#DIV/0!</v>
      </c>
      <c r="O33" s="12" t="e">
        <f t="shared" si="64"/>
        <v>#DIV/0!</v>
      </c>
      <c r="P33" s="12" t="e">
        <f t="shared" si="16"/>
        <v>#DIV/0!</v>
      </c>
      <c r="Q33" s="12" t="e">
        <f t="shared" si="17"/>
        <v>#DIV/0!</v>
      </c>
      <c r="R33" s="12" t="e">
        <f t="shared" si="18"/>
        <v>#DIV/0!</v>
      </c>
      <c r="S33" s="12" t="e">
        <f t="shared" si="19"/>
        <v>#DIV/0!</v>
      </c>
      <c r="T33" s="12" t="e">
        <f t="shared" si="20"/>
        <v>#DIV/0!</v>
      </c>
      <c r="V33" s="12">
        <v>8</v>
      </c>
      <c r="W33" s="12">
        <v>2</v>
      </c>
      <c r="X33" s="12">
        <v>0</v>
      </c>
      <c r="Y33" s="12">
        <v>2</v>
      </c>
      <c r="Z33" s="12">
        <v>0</v>
      </c>
      <c r="AA33" s="12">
        <v>0</v>
      </c>
      <c r="AB33" s="12">
        <v>12</v>
      </c>
      <c r="AC33" s="12">
        <v>10</v>
      </c>
      <c r="AE33" s="12">
        <v>0.21</v>
      </c>
      <c r="AI33" s="12"/>
      <c r="AJ33" s="12"/>
      <c r="AK33" s="12"/>
      <c r="AN33" s="12">
        <v>7</v>
      </c>
      <c r="AO33" s="12">
        <v>2</v>
      </c>
      <c r="AP33" s="12">
        <v>0</v>
      </c>
      <c r="AQ33" s="12">
        <v>2</v>
      </c>
      <c r="AR33" s="12">
        <v>0</v>
      </c>
      <c r="AS33" s="12">
        <v>0</v>
      </c>
      <c r="AT33" s="12">
        <v>12</v>
      </c>
      <c r="AU33" s="12">
        <v>9</v>
      </c>
      <c r="AW33" s="12">
        <v>0.51</v>
      </c>
      <c r="BA33" s="12"/>
      <c r="BB33" s="12"/>
      <c r="BC33" s="12"/>
      <c r="BF33" s="12">
        <v>7</v>
      </c>
      <c r="BG33" s="12">
        <v>2</v>
      </c>
      <c r="BH33" s="12">
        <v>0</v>
      </c>
      <c r="BI33" s="12">
        <v>2</v>
      </c>
      <c r="BJ33" s="12">
        <v>0</v>
      </c>
      <c r="BK33" s="12">
        <v>0</v>
      </c>
      <c r="BL33" s="12">
        <v>21</v>
      </c>
      <c r="BM33" s="12">
        <v>10</v>
      </c>
      <c r="BO33" s="12">
        <v>0.48</v>
      </c>
      <c r="BS33" s="12"/>
      <c r="BT33" s="12"/>
      <c r="BU33" s="12"/>
      <c r="BX33" s="12">
        <v>8</v>
      </c>
      <c r="BY33" s="12">
        <v>2</v>
      </c>
      <c r="BZ33" s="12">
        <v>0</v>
      </c>
      <c r="CA33" s="12">
        <v>2</v>
      </c>
      <c r="CB33" s="12">
        <v>0</v>
      </c>
      <c r="CC33" s="12">
        <v>0</v>
      </c>
      <c r="CD33" s="12">
        <v>12</v>
      </c>
      <c r="CE33" s="12">
        <v>10</v>
      </c>
      <c r="CG33" s="12">
        <v>0.82</v>
      </c>
      <c r="CK33" s="12"/>
      <c r="CL33" s="12"/>
      <c r="CM33" s="12"/>
    </row>
    <row r="34" spans="1:91" x14ac:dyDescent="0.25">
      <c r="A34" s="20" t="s">
        <v>262</v>
      </c>
      <c r="B34" s="43">
        <v>44742</v>
      </c>
      <c r="C34" s="15">
        <v>408</v>
      </c>
      <c r="D34" s="12">
        <f t="shared" si="53"/>
        <v>6.5</v>
      </c>
      <c r="E34" s="12">
        <f t="shared" si="54"/>
        <v>4</v>
      </c>
      <c r="F34" s="12">
        <f t="shared" si="55"/>
        <v>0</v>
      </c>
      <c r="G34" s="12">
        <f t="shared" si="56"/>
        <v>4</v>
      </c>
      <c r="H34" s="12">
        <f t="shared" si="57"/>
        <v>0</v>
      </c>
      <c r="I34" s="12">
        <f t="shared" si="58"/>
        <v>2</v>
      </c>
      <c r="J34" s="12">
        <f t="shared" si="59"/>
        <v>21</v>
      </c>
      <c r="K34" s="12">
        <f t="shared" si="60"/>
        <v>9.75</v>
      </c>
      <c r="L34" s="12" t="e">
        <f t="shared" si="61"/>
        <v>#DIV/0!</v>
      </c>
      <c r="M34" s="12">
        <f t="shared" si="62"/>
        <v>3.5999999999999996</v>
      </c>
      <c r="N34" s="12" t="e">
        <f t="shared" si="63"/>
        <v>#DIV/0!</v>
      </c>
      <c r="O34" s="12" t="e">
        <f t="shared" si="64"/>
        <v>#DIV/0!</v>
      </c>
      <c r="P34" s="12" t="e">
        <f t="shared" si="16"/>
        <v>#DIV/0!</v>
      </c>
      <c r="Q34" s="12" t="e">
        <f t="shared" si="17"/>
        <v>#DIV/0!</v>
      </c>
      <c r="R34" s="12" t="e">
        <f t="shared" si="18"/>
        <v>#DIV/0!</v>
      </c>
      <c r="S34" s="12" t="e">
        <f t="shared" si="19"/>
        <v>#DIV/0!</v>
      </c>
      <c r="T34" s="12" t="e">
        <f t="shared" si="20"/>
        <v>#DIV/0!</v>
      </c>
      <c r="V34" s="12">
        <v>6</v>
      </c>
      <c r="W34" s="12">
        <v>4</v>
      </c>
      <c r="X34" s="12">
        <v>0</v>
      </c>
      <c r="Y34" s="12">
        <v>4</v>
      </c>
      <c r="Z34" s="12">
        <v>0</v>
      </c>
      <c r="AA34" s="12">
        <v>1</v>
      </c>
      <c r="AB34" s="12">
        <v>21</v>
      </c>
      <c r="AC34" s="12">
        <v>10</v>
      </c>
      <c r="AE34" s="12">
        <v>1.57</v>
      </c>
      <c r="AI34" s="12"/>
      <c r="AJ34" s="12"/>
      <c r="AK34" s="12"/>
      <c r="AN34" s="12">
        <v>8</v>
      </c>
      <c r="AO34" s="12">
        <v>4</v>
      </c>
      <c r="AP34" s="12">
        <v>0</v>
      </c>
      <c r="AQ34" s="12">
        <v>4</v>
      </c>
      <c r="AR34" s="12">
        <v>0</v>
      </c>
      <c r="AS34" s="12">
        <v>1</v>
      </c>
      <c r="AT34" s="12">
        <v>21</v>
      </c>
      <c r="AU34" s="12">
        <v>9</v>
      </c>
      <c r="AW34" s="12">
        <v>3.78</v>
      </c>
      <c r="BA34" s="12"/>
      <c r="BB34" s="12"/>
      <c r="BC34" s="12"/>
      <c r="BF34" s="12">
        <v>5</v>
      </c>
      <c r="BG34" s="12">
        <v>4</v>
      </c>
      <c r="BH34" s="12">
        <v>0</v>
      </c>
      <c r="BI34" s="12">
        <v>4</v>
      </c>
      <c r="BJ34" s="12">
        <v>0</v>
      </c>
      <c r="BK34" s="12">
        <v>1</v>
      </c>
      <c r="BL34" s="12">
        <v>21</v>
      </c>
      <c r="BM34" s="12">
        <v>10</v>
      </c>
      <c r="BO34" s="12">
        <v>4.75</v>
      </c>
      <c r="BS34" s="12"/>
      <c r="BT34" s="12"/>
      <c r="BU34" s="12"/>
      <c r="BX34" s="12">
        <v>7</v>
      </c>
      <c r="BY34" s="12">
        <v>4</v>
      </c>
      <c r="BZ34" s="12">
        <v>0</v>
      </c>
      <c r="CA34" s="12">
        <v>4</v>
      </c>
      <c r="CB34" s="12">
        <v>0</v>
      </c>
      <c r="CC34" s="12">
        <v>1</v>
      </c>
      <c r="CD34" s="12">
        <v>21</v>
      </c>
      <c r="CE34" s="12">
        <v>10</v>
      </c>
      <c r="CG34" s="12">
        <v>4.3</v>
      </c>
      <c r="CK34" s="12"/>
      <c r="CL34" s="12"/>
      <c r="CM34" s="12"/>
    </row>
    <row r="35" spans="1:91" x14ac:dyDescent="0.25">
      <c r="A35" s="20" t="s">
        <v>262</v>
      </c>
      <c r="B35" s="43">
        <v>44749</v>
      </c>
      <c r="C35" s="15">
        <v>486</v>
      </c>
      <c r="D35" s="12">
        <f t="shared" si="53"/>
        <v>6.75</v>
      </c>
      <c r="E35" s="12">
        <f t="shared" si="54"/>
        <v>4</v>
      </c>
      <c r="F35" s="12">
        <f t="shared" si="55"/>
        <v>0</v>
      </c>
      <c r="G35" s="12">
        <f t="shared" si="56"/>
        <v>4</v>
      </c>
      <c r="H35" s="12">
        <f t="shared" si="57"/>
        <v>0</v>
      </c>
      <c r="I35" s="12">
        <f t="shared" si="58"/>
        <v>2.25</v>
      </c>
      <c r="J35" s="12">
        <f t="shared" si="59"/>
        <v>21.25</v>
      </c>
      <c r="K35" s="12">
        <f t="shared" si="60"/>
        <v>10</v>
      </c>
      <c r="L35" s="12" t="e">
        <f t="shared" si="61"/>
        <v>#DIV/0!</v>
      </c>
      <c r="M35" s="12">
        <f t="shared" si="62"/>
        <v>6.6374999999999993</v>
      </c>
      <c r="N35" s="12" t="e">
        <f t="shared" si="63"/>
        <v>#DIV/0!</v>
      </c>
      <c r="O35" s="12" t="e">
        <f t="shared" si="64"/>
        <v>#DIV/0!</v>
      </c>
      <c r="P35" s="12" t="e">
        <f t="shared" si="16"/>
        <v>#DIV/0!</v>
      </c>
      <c r="Q35" s="12" t="e">
        <f t="shared" si="17"/>
        <v>#DIV/0!</v>
      </c>
      <c r="R35" s="12" t="e">
        <f t="shared" si="18"/>
        <v>#DIV/0!</v>
      </c>
      <c r="S35" s="12" t="e">
        <f t="shared" si="19"/>
        <v>#DIV/0!</v>
      </c>
      <c r="T35" s="12" t="e">
        <f t="shared" si="20"/>
        <v>#DIV/0!</v>
      </c>
      <c r="V35" s="12">
        <v>6</v>
      </c>
      <c r="W35" s="12">
        <v>4</v>
      </c>
      <c r="X35" s="12">
        <v>0</v>
      </c>
      <c r="Y35" s="12">
        <v>4</v>
      </c>
      <c r="Z35" s="12">
        <v>0</v>
      </c>
      <c r="AA35" s="12">
        <v>1</v>
      </c>
      <c r="AB35" s="12">
        <v>21</v>
      </c>
      <c r="AC35" s="12">
        <v>10</v>
      </c>
      <c r="AE35" s="12">
        <v>2.78</v>
      </c>
      <c r="AI35" s="12"/>
      <c r="AJ35" s="12"/>
      <c r="AK35" s="12"/>
      <c r="AN35" s="12">
        <v>8</v>
      </c>
      <c r="AO35" s="12">
        <v>4</v>
      </c>
      <c r="AP35" s="12">
        <v>0</v>
      </c>
      <c r="AQ35" s="12">
        <v>4</v>
      </c>
      <c r="AR35" s="12">
        <v>0</v>
      </c>
      <c r="AS35" s="12">
        <v>1</v>
      </c>
      <c r="AT35" s="12">
        <v>21</v>
      </c>
      <c r="AU35" s="12">
        <v>10</v>
      </c>
      <c r="AW35" s="12">
        <v>6.9</v>
      </c>
      <c r="BA35" s="12"/>
      <c r="BB35" s="12"/>
      <c r="BC35" s="12"/>
      <c r="BF35" s="12">
        <v>6</v>
      </c>
      <c r="BG35" s="12">
        <v>4</v>
      </c>
      <c r="BI35" s="12">
        <v>4</v>
      </c>
      <c r="BK35" s="12">
        <v>1</v>
      </c>
      <c r="BL35" s="12">
        <v>21</v>
      </c>
      <c r="BM35" s="12">
        <v>10</v>
      </c>
      <c r="BO35" s="12">
        <v>8.4700000000000006</v>
      </c>
      <c r="BS35" s="12"/>
      <c r="BT35" s="12"/>
      <c r="BU35" s="12"/>
      <c r="BX35" s="12">
        <v>7</v>
      </c>
      <c r="BY35" s="12">
        <v>4</v>
      </c>
      <c r="BZ35" s="12">
        <v>0</v>
      </c>
      <c r="CA35" s="12">
        <v>4</v>
      </c>
      <c r="CB35" s="12">
        <v>0</v>
      </c>
      <c r="CC35" s="12">
        <v>2</v>
      </c>
      <c r="CD35" s="12">
        <v>22</v>
      </c>
      <c r="CE35" s="12">
        <v>10</v>
      </c>
      <c r="CG35" s="12">
        <v>8.4</v>
      </c>
      <c r="CK35" s="12"/>
      <c r="CL35" s="12"/>
      <c r="CM35" s="12"/>
    </row>
    <row r="36" spans="1:91" x14ac:dyDescent="0.25">
      <c r="A36" s="20" t="s">
        <v>262</v>
      </c>
      <c r="B36" s="43">
        <v>44756</v>
      </c>
      <c r="C36" s="15">
        <v>536</v>
      </c>
      <c r="D36" s="12">
        <f t="shared" si="53"/>
        <v>6.25</v>
      </c>
      <c r="E36" s="12">
        <f t="shared" si="54"/>
        <v>4</v>
      </c>
      <c r="F36" s="12">
        <f t="shared" si="55"/>
        <v>0</v>
      </c>
      <c r="G36" s="12">
        <f t="shared" si="56"/>
        <v>4</v>
      </c>
      <c r="H36" s="12">
        <f t="shared" si="57"/>
        <v>0</v>
      </c>
      <c r="I36" s="12">
        <f t="shared" si="58"/>
        <v>3</v>
      </c>
      <c r="J36" s="12">
        <f t="shared" si="59"/>
        <v>22</v>
      </c>
      <c r="K36" s="12">
        <f t="shared" si="60"/>
        <v>10</v>
      </c>
      <c r="L36" s="12" t="e">
        <f t="shared" si="61"/>
        <v>#DIV/0!</v>
      </c>
      <c r="M36" s="12">
        <f t="shared" si="62"/>
        <v>7.9</v>
      </c>
      <c r="N36" s="12" t="e">
        <f t="shared" si="63"/>
        <v>#DIV/0!</v>
      </c>
      <c r="O36" s="12" t="e">
        <f t="shared" si="64"/>
        <v>#DIV/0!</v>
      </c>
      <c r="P36" s="12" t="e">
        <f t="shared" si="16"/>
        <v>#DIV/0!</v>
      </c>
      <c r="Q36" s="12" t="e">
        <f t="shared" si="17"/>
        <v>#DIV/0!</v>
      </c>
      <c r="R36" s="12" t="e">
        <f t="shared" si="18"/>
        <v>#DIV/0!</v>
      </c>
      <c r="S36" s="12" t="e">
        <f t="shared" si="19"/>
        <v>#DIV/0!</v>
      </c>
      <c r="T36" s="12" t="e">
        <f t="shared" si="20"/>
        <v>#DIV/0!</v>
      </c>
      <c r="V36" s="12">
        <v>7</v>
      </c>
      <c r="W36" s="12">
        <v>4</v>
      </c>
      <c r="X36" s="12">
        <v>0</v>
      </c>
      <c r="Y36" s="12">
        <v>4</v>
      </c>
      <c r="Z36" s="12">
        <v>0</v>
      </c>
      <c r="AA36" s="12">
        <v>2</v>
      </c>
      <c r="AB36" s="12">
        <v>22</v>
      </c>
      <c r="AC36" s="12">
        <v>10</v>
      </c>
      <c r="AE36" s="12">
        <v>6.57</v>
      </c>
      <c r="AI36" s="12"/>
      <c r="AJ36" s="12"/>
      <c r="AK36" s="12"/>
      <c r="AN36" s="12">
        <v>6</v>
      </c>
      <c r="AO36" s="12">
        <v>4</v>
      </c>
      <c r="AP36" s="12">
        <v>0</v>
      </c>
      <c r="AQ36" s="12">
        <v>4</v>
      </c>
      <c r="AR36" s="12">
        <v>0</v>
      </c>
      <c r="AS36" s="12">
        <v>2</v>
      </c>
      <c r="AT36" s="12">
        <v>22</v>
      </c>
      <c r="AU36" s="12">
        <v>10</v>
      </c>
      <c r="AW36" s="12">
        <v>5.8</v>
      </c>
      <c r="BA36" s="12"/>
      <c r="BB36" s="12"/>
      <c r="BC36" s="12"/>
      <c r="BF36" s="12">
        <v>5</v>
      </c>
      <c r="BG36" s="12">
        <v>4</v>
      </c>
      <c r="BH36" s="12">
        <v>0</v>
      </c>
      <c r="BI36" s="12">
        <v>4</v>
      </c>
      <c r="BJ36" s="12">
        <v>0</v>
      </c>
      <c r="BK36" s="12">
        <v>2</v>
      </c>
      <c r="BL36" s="12">
        <v>22</v>
      </c>
      <c r="BM36" s="12">
        <v>10</v>
      </c>
      <c r="BO36" s="12">
        <v>9.11</v>
      </c>
      <c r="BS36" s="12"/>
      <c r="BT36" s="12"/>
      <c r="BU36" s="12"/>
      <c r="BX36" s="12">
        <v>7</v>
      </c>
      <c r="BY36" s="12">
        <v>4</v>
      </c>
      <c r="BZ36" s="12">
        <v>0</v>
      </c>
      <c r="CA36" s="12">
        <v>4</v>
      </c>
      <c r="CB36" s="12">
        <v>0</v>
      </c>
      <c r="CC36" s="12">
        <v>2</v>
      </c>
      <c r="CD36" s="12">
        <v>22</v>
      </c>
      <c r="CE36" s="12">
        <v>10</v>
      </c>
      <c r="CG36" s="12">
        <v>10.119999999999999</v>
      </c>
      <c r="CK36" s="12"/>
      <c r="CL36" s="12"/>
      <c r="CM36" s="12"/>
    </row>
    <row r="37" spans="1:91" x14ac:dyDescent="0.25">
      <c r="A37" s="20" t="s">
        <v>262</v>
      </c>
      <c r="B37" s="43">
        <v>44763</v>
      </c>
      <c r="C37" s="15">
        <v>588</v>
      </c>
      <c r="D37" s="12">
        <f t="shared" si="53"/>
        <v>5</v>
      </c>
      <c r="E37" s="12">
        <f t="shared" si="54"/>
        <v>4.75</v>
      </c>
      <c r="F37" s="12">
        <f t="shared" si="55"/>
        <v>0</v>
      </c>
      <c r="G37" s="12">
        <f t="shared" si="56"/>
        <v>4.75</v>
      </c>
      <c r="H37" s="12">
        <f t="shared" si="57"/>
        <v>0</v>
      </c>
      <c r="I37" s="12">
        <f t="shared" si="58"/>
        <v>3.75</v>
      </c>
      <c r="J37" s="12">
        <f t="shared" si="59"/>
        <v>22.75</v>
      </c>
      <c r="K37" s="12">
        <f t="shared" si="60"/>
        <v>10</v>
      </c>
      <c r="L37" s="12" t="e">
        <f t="shared" si="61"/>
        <v>#DIV/0!</v>
      </c>
      <c r="M37" s="12">
        <f t="shared" si="62"/>
        <v>11.055</v>
      </c>
      <c r="N37" s="12" t="e">
        <f t="shared" si="63"/>
        <v>#DIV/0!</v>
      </c>
      <c r="O37" s="12" t="e">
        <f t="shared" si="64"/>
        <v>#DIV/0!</v>
      </c>
      <c r="P37" s="12" t="e">
        <f t="shared" si="16"/>
        <v>#DIV/0!</v>
      </c>
      <c r="Q37" s="12" t="e">
        <f t="shared" si="17"/>
        <v>#DIV/0!</v>
      </c>
      <c r="R37" s="12" t="e">
        <f t="shared" si="18"/>
        <v>#DIV/0!</v>
      </c>
      <c r="S37" s="12" t="e">
        <f t="shared" si="19"/>
        <v>#DIV/0!</v>
      </c>
      <c r="T37" s="12" t="e">
        <f t="shared" si="20"/>
        <v>#DIV/0!</v>
      </c>
      <c r="V37" s="12">
        <v>5</v>
      </c>
      <c r="W37" s="12">
        <v>5</v>
      </c>
      <c r="X37" s="12">
        <v>0</v>
      </c>
      <c r="Y37" s="12">
        <v>5</v>
      </c>
      <c r="Z37" s="12">
        <v>0</v>
      </c>
      <c r="AA37" s="12">
        <v>3</v>
      </c>
      <c r="AB37" s="12">
        <v>23</v>
      </c>
      <c r="AC37" s="12">
        <v>10</v>
      </c>
      <c r="AE37" s="12">
        <v>8.69</v>
      </c>
      <c r="AI37" s="12"/>
      <c r="AJ37" s="12"/>
      <c r="AK37" s="12"/>
      <c r="AN37" s="12">
        <v>5</v>
      </c>
      <c r="AO37" s="12">
        <v>5</v>
      </c>
      <c r="AP37" s="12">
        <v>0</v>
      </c>
      <c r="AQ37" s="12">
        <v>5</v>
      </c>
      <c r="AR37" s="12">
        <v>0</v>
      </c>
      <c r="AS37" s="12">
        <v>3</v>
      </c>
      <c r="AT37" s="12">
        <v>23</v>
      </c>
      <c r="AU37" s="12">
        <v>10</v>
      </c>
      <c r="AW37" s="12">
        <v>10.55</v>
      </c>
      <c r="BA37" s="12"/>
      <c r="BB37" s="12"/>
      <c r="BC37" s="12"/>
      <c r="BF37" s="12">
        <v>5</v>
      </c>
      <c r="BG37" s="12">
        <v>5</v>
      </c>
      <c r="BH37" s="12">
        <v>0</v>
      </c>
      <c r="BI37" s="12">
        <v>5</v>
      </c>
      <c r="BJ37" s="12">
        <v>0</v>
      </c>
      <c r="BK37" s="12">
        <v>3</v>
      </c>
      <c r="BL37" s="12">
        <v>23</v>
      </c>
      <c r="BM37" s="12">
        <v>10</v>
      </c>
      <c r="BO37" s="12">
        <v>14.04</v>
      </c>
      <c r="BS37" s="12"/>
      <c r="BT37" s="12"/>
      <c r="BU37" s="12"/>
      <c r="BX37" s="12">
        <v>5</v>
      </c>
      <c r="BY37" s="12">
        <v>4</v>
      </c>
      <c r="BZ37" s="12">
        <v>0</v>
      </c>
      <c r="CA37" s="12">
        <v>4</v>
      </c>
      <c r="CB37" s="12">
        <v>0</v>
      </c>
      <c r="CC37" s="12">
        <v>2</v>
      </c>
      <c r="CD37" s="12">
        <v>22</v>
      </c>
      <c r="CE37" s="12">
        <v>10</v>
      </c>
      <c r="CG37" s="12">
        <v>10.94</v>
      </c>
      <c r="CK37" s="12"/>
      <c r="CL37" s="12"/>
      <c r="CM37" s="12"/>
    </row>
    <row r="38" spans="1:91" x14ac:dyDescent="0.25">
      <c r="A38" s="20" t="s">
        <v>262</v>
      </c>
      <c r="B38" s="43">
        <v>44775</v>
      </c>
      <c r="C38" s="15">
        <v>693</v>
      </c>
      <c r="D38" s="12">
        <f t="shared" si="53"/>
        <v>6</v>
      </c>
      <c r="E38" s="12">
        <f t="shared" si="54"/>
        <v>5.75</v>
      </c>
      <c r="F38" s="12">
        <f t="shared" si="55"/>
        <v>0</v>
      </c>
      <c r="G38" s="12">
        <f t="shared" si="56"/>
        <v>5.75</v>
      </c>
      <c r="H38" s="12">
        <f t="shared" si="57"/>
        <v>0</v>
      </c>
      <c r="I38" s="12">
        <f t="shared" si="58"/>
        <v>4.75</v>
      </c>
      <c r="J38" s="12">
        <f t="shared" si="59"/>
        <v>23.75</v>
      </c>
      <c r="K38" s="12">
        <f t="shared" si="60"/>
        <v>10</v>
      </c>
      <c r="L38" s="12" t="e">
        <f t="shared" si="61"/>
        <v>#DIV/0!</v>
      </c>
      <c r="M38" s="12">
        <f t="shared" si="62"/>
        <v>37.772500000000001</v>
      </c>
      <c r="N38" s="12" t="e">
        <f t="shared" si="63"/>
        <v>#DIV/0!</v>
      </c>
      <c r="O38" s="12" t="e">
        <f t="shared" si="64"/>
        <v>#DIV/0!</v>
      </c>
      <c r="P38" s="12" t="e">
        <f t="shared" si="16"/>
        <v>#DIV/0!</v>
      </c>
      <c r="Q38" s="12" t="e">
        <f t="shared" si="17"/>
        <v>#DIV/0!</v>
      </c>
      <c r="R38" s="12" t="e">
        <f t="shared" si="18"/>
        <v>#DIV/0!</v>
      </c>
      <c r="S38" s="12" t="e">
        <f t="shared" si="19"/>
        <v>#DIV/0!</v>
      </c>
      <c r="T38" s="12" t="e">
        <f t="shared" si="20"/>
        <v>#DIV/0!</v>
      </c>
      <c r="V38" s="12">
        <v>5</v>
      </c>
      <c r="W38" s="12">
        <v>5</v>
      </c>
      <c r="X38" s="12">
        <v>0</v>
      </c>
      <c r="Y38" s="12">
        <v>5</v>
      </c>
      <c r="Z38" s="12">
        <v>0</v>
      </c>
      <c r="AA38" s="12">
        <v>3</v>
      </c>
      <c r="AB38" s="12">
        <v>23</v>
      </c>
      <c r="AC38" s="12">
        <v>10</v>
      </c>
      <c r="AE38" s="12">
        <v>30.94</v>
      </c>
      <c r="AI38" s="12"/>
      <c r="AJ38" s="12"/>
      <c r="AK38" s="12"/>
      <c r="AN38" s="12">
        <v>7</v>
      </c>
      <c r="AO38" s="12">
        <v>6</v>
      </c>
      <c r="AP38" s="12">
        <v>0</v>
      </c>
      <c r="AQ38" s="12">
        <v>6</v>
      </c>
      <c r="AR38" s="12">
        <v>0</v>
      </c>
      <c r="AS38" s="12">
        <v>4</v>
      </c>
      <c r="AT38" s="12">
        <v>24</v>
      </c>
      <c r="AU38" s="12">
        <v>10</v>
      </c>
      <c r="AW38" s="12">
        <v>39.94</v>
      </c>
      <c r="BA38" s="12"/>
      <c r="BB38" s="12"/>
      <c r="BC38" s="12"/>
      <c r="BF38" s="12">
        <v>6</v>
      </c>
      <c r="BG38" s="12">
        <v>6</v>
      </c>
      <c r="BH38" s="12">
        <v>0</v>
      </c>
      <c r="BI38" s="12">
        <v>6</v>
      </c>
      <c r="BJ38" s="12">
        <v>0</v>
      </c>
      <c r="BK38" s="12">
        <v>4</v>
      </c>
      <c r="BL38" s="12">
        <v>24</v>
      </c>
      <c r="BM38" s="12">
        <v>10</v>
      </c>
      <c r="BO38" s="12">
        <v>38.83</v>
      </c>
      <c r="BS38" s="12"/>
      <c r="BT38" s="12"/>
      <c r="BU38" s="12"/>
      <c r="BX38" s="12">
        <v>6</v>
      </c>
      <c r="BY38" s="12">
        <v>6</v>
      </c>
      <c r="BZ38" s="12">
        <v>0</v>
      </c>
      <c r="CA38" s="12">
        <v>6</v>
      </c>
      <c r="CB38" s="12">
        <v>0</v>
      </c>
      <c r="CC38" s="12">
        <v>4</v>
      </c>
      <c r="CD38" s="12">
        <v>24</v>
      </c>
      <c r="CE38" s="12">
        <v>10</v>
      </c>
      <c r="CG38" s="12">
        <v>41.38</v>
      </c>
      <c r="CK38" s="12"/>
      <c r="CL38" s="12"/>
      <c r="CM38" s="12"/>
    </row>
    <row r="39" spans="1:91" x14ac:dyDescent="0.25">
      <c r="A39" s="20" t="s">
        <v>262</v>
      </c>
      <c r="B39" s="43">
        <v>44799</v>
      </c>
      <c r="C39" s="15">
        <v>928</v>
      </c>
      <c r="D39" s="12" t="e">
        <f t="shared" si="53"/>
        <v>#DIV/0!</v>
      </c>
      <c r="E39" s="12" t="e">
        <f t="shared" si="54"/>
        <v>#DIV/0!</v>
      </c>
      <c r="F39" s="12" t="e">
        <f t="shared" si="55"/>
        <v>#DIV/0!</v>
      </c>
      <c r="G39" s="12" t="e">
        <f t="shared" si="56"/>
        <v>#DIV/0!</v>
      </c>
      <c r="H39" s="12" t="e">
        <f t="shared" si="57"/>
        <v>#DIV/0!</v>
      </c>
      <c r="I39" s="12" t="e">
        <f t="shared" si="58"/>
        <v>#DIV/0!</v>
      </c>
      <c r="J39" s="12" t="e">
        <f t="shared" si="59"/>
        <v>#DIV/0!</v>
      </c>
      <c r="K39" s="12" t="e">
        <f t="shared" si="60"/>
        <v>#DIV/0!</v>
      </c>
      <c r="L39" s="12" t="e">
        <f t="shared" si="61"/>
        <v>#DIV/0!</v>
      </c>
      <c r="M39" s="12" t="e">
        <f t="shared" si="62"/>
        <v>#DIV/0!</v>
      </c>
      <c r="N39" s="12">
        <f t="shared" si="63"/>
        <v>14.5825</v>
      </c>
      <c r="O39" s="12" t="e">
        <f t="shared" si="64"/>
        <v>#DIV/0!</v>
      </c>
      <c r="P39" s="12" t="e">
        <f t="shared" si="16"/>
        <v>#DIV/0!</v>
      </c>
      <c r="Q39" s="12" t="e">
        <f t="shared" si="17"/>
        <v>#DIV/0!</v>
      </c>
      <c r="R39" s="12" t="e">
        <f t="shared" si="18"/>
        <v>#DIV/0!</v>
      </c>
      <c r="S39" s="12" t="e">
        <f t="shared" si="19"/>
        <v>#DIV/0!</v>
      </c>
      <c r="T39" s="12" t="e">
        <f t="shared" si="20"/>
        <v>#DIV/0!</v>
      </c>
      <c r="AF39" s="12">
        <v>13.29</v>
      </c>
      <c r="AI39" s="12"/>
      <c r="AJ39" s="12"/>
      <c r="AK39" s="12"/>
      <c r="AX39" s="12">
        <v>18.809999999999999</v>
      </c>
      <c r="BA39" s="12"/>
      <c r="BB39" s="12"/>
      <c r="BC39" s="12"/>
      <c r="BP39" s="12">
        <v>10.95</v>
      </c>
      <c r="BS39" s="12"/>
      <c r="BT39" s="12"/>
      <c r="BU39" s="12"/>
      <c r="CH39" s="12">
        <v>15.28</v>
      </c>
      <c r="CK39" s="12"/>
      <c r="CL39" s="12"/>
      <c r="CM39" s="12"/>
    </row>
    <row r="40" spans="1:91" x14ac:dyDescent="0.25">
      <c r="A40" s="20" t="s">
        <v>262</v>
      </c>
      <c r="B40" s="43">
        <v>44805</v>
      </c>
      <c r="C40" s="15">
        <v>1001</v>
      </c>
      <c r="D40" s="12">
        <f t="shared" si="53"/>
        <v>7</v>
      </c>
      <c r="E40" s="12">
        <f t="shared" si="54"/>
        <v>31</v>
      </c>
      <c r="F40" s="12">
        <f t="shared" si="55"/>
        <v>2</v>
      </c>
      <c r="G40" s="12">
        <f t="shared" si="56"/>
        <v>2</v>
      </c>
      <c r="H40" s="12">
        <f t="shared" si="57"/>
        <v>2</v>
      </c>
      <c r="I40" s="12">
        <f t="shared" si="58"/>
        <v>34</v>
      </c>
      <c r="J40" s="12">
        <f t="shared" si="59"/>
        <v>29</v>
      </c>
      <c r="K40" s="12">
        <f t="shared" si="60"/>
        <v>10</v>
      </c>
      <c r="L40" s="12" t="e">
        <f t="shared" si="61"/>
        <v>#DIV/0!</v>
      </c>
      <c r="M40" s="12">
        <f t="shared" si="62"/>
        <v>53.9</v>
      </c>
      <c r="N40" s="12" t="e">
        <f t="shared" si="63"/>
        <v>#DIV/0!</v>
      </c>
      <c r="O40" s="12" t="e">
        <f t="shared" si="64"/>
        <v>#DIV/0!</v>
      </c>
      <c r="P40" s="12" t="e">
        <f t="shared" si="16"/>
        <v>#DIV/0!</v>
      </c>
      <c r="Q40" s="12" t="e">
        <f t="shared" si="17"/>
        <v>#DIV/0!</v>
      </c>
      <c r="R40" s="12" t="e">
        <f t="shared" si="18"/>
        <v>#DIV/0!</v>
      </c>
      <c r="S40" s="12" t="e">
        <f t="shared" si="19"/>
        <v>#DIV/0!</v>
      </c>
      <c r="T40" s="12" t="e">
        <f t="shared" si="20"/>
        <v>#DIV/0!</v>
      </c>
      <c r="V40" s="12">
        <v>7</v>
      </c>
      <c r="W40" s="12">
        <v>31</v>
      </c>
      <c r="X40" s="12">
        <v>2</v>
      </c>
      <c r="Y40" s="12">
        <v>2</v>
      </c>
      <c r="Z40" s="12">
        <v>2</v>
      </c>
      <c r="AA40" s="12">
        <v>33</v>
      </c>
      <c r="AB40" s="12">
        <v>29</v>
      </c>
      <c r="AC40" s="12">
        <v>10</v>
      </c>
      <c r="AE40" s="12">
        <v>53.9</v>
      </c>
      <c r="AI40" s="12"/>
      <c r="AJ40" s="12"/>
      <c r="AK40" s="12"/>
      <c r="BA40" s="12"/>
      <c r="BB40" s="12"/>
      <c r="BC40" s="12"/>
      <c r="BS40" s="12"/>
      <c r="BT40" s="12"/>
      <c r="BU40" s="12"/>
      <c r="CK40" s="12"/>
      <c r="CL40" s="12"/>
      <c r="CM40" s="12"/>
    </row>
    <row r="41" spans="1:91" x14ac:dyDescent="0.25">
      <c r="A41" s="20" t="s">
        <v>262</v>
      </c>
      <c r="B41" s="43">
        <v>44823</v>
      </c>
      <c r="C41" s="15">
        <v>1201</v>
      </c>
      <c r="D41" s="12">
        <f t="shared" si="53"/>
        <v>22.25</v>
      </c>
      <c r="E41" s="12">
        <f t="shared" si="54"/>
        <v>66</v>
      </c>
      <c r="F41" s="12">
        <f t="shared" si="55"/>
        <v>23</v>
      </c>
      <c r="G41" s="12">
        <f t="shared" si="56"/>
        <v>3</v>
      </c>
      <c r="H41" s="12">
        <f t="shared" si="57"/>
        <v>2</v>
      </c>
      <c r="I41" s="12">
        <f t="shared" si="58"/>
        <v>29</v>
      </c>
      <c r="J41" s="12">
        <f t="shared" si="59"/>
        <v>29.25</v>
      </c>
      <c r="K41" s="12">
        <f t="shared" si="60"/>
        <v>10</v>
      </c>
      <c r="L41" s="12" t="e">
        <f t="shared" si="61"/>
        <v>#DIV/0!</v>
      </c>
      <c r="M41" s="12">
        <f t="shared" si="62"/>
        <v>96.742499999999993</v>
      </c>
      <c r="N41" s="12" t="e">
        <f t="shared" si="63"/>
        <v>#DIV/0!</v>
      </c>
      <c r="O41" s="12" t="e">
        <f t="shared" si="64"/>
        <v>#DIV/0!</v>
      </c>
      <c r="P41" s="12" t="e">
        <f t="shared" si="16"/>
        <v>#DIV/0!</v>
      </c>
      <c r="Q41" s="12" t="e">
        <f t="shared" si="17"/>
        <v>#DIV/0!</v>
      </c>
      <c r="R41" s="12" t="e">
        <f t="shared" si="18"/>
        <v>#DIV/0!</v>
      </c>
      <c r="S41" s="12" t="e">
        <f t="shared" si="19"/>
        <v>#DIV/0!</v>
      </c>
      <c r="T41" s="12" t="e">
        <f t="shared" si="20"/>
        <v>#DIV/0!</v>
      </c>
      <c r="V41" s="12">
        <v>23</v>
      </c>
      <c r="W41" s="12">
        <v>66</v>
      </c>
      <c r="X41" s="12">
        <v>23</v>
      </c>
      <c r="Y41" s="12">
        <v>3</v>
      </c>
      <c r="Z41" s="12">
        <v>2</v>
      </c>
      <c r="AA41" s="12">
        <v>28</v>
      </c>
      <c r="AB41" s="12">
        <v>29</v>
      </c>
      <c r="AC41" s="12">
        <v>10</v>
      </c>
      <c r="AE41" s="12">
        <v>97.8</v>
      </c>
      <c r="AI41" s="12"/>
      <c r="AJ41" s="12"/>
      <c r="AK41" s="12"/>
      <c r="AN41" s="12">
        <v>21</v>
      </c>
      <c r="AT41" s="12">
        <v>29</v>
      </c>
      <c r="AU41" s="12">
        <v>10</v>
      </c>
      <c r="AW41" s="12">
        <v>96.37</v>
      </c>
      <c r="BA41" s="12"/>
      <c r="BB41" s="12"/>
      <c r="BC41" s="12"/>
      <c r="BF41" s="12">
        <v>21</v>
      </c>
      <c r="BL41" s="12">
        <v>30</v>
      </c>
      <c r="BM41" s="12">
        <v>10</v>
      </c>
      <c r="BO41" s="12">
        <v>97.1</v>
      </c>
      <c r="BS41" s="12"/>
      <c r="BT41" s="12"/>
      <c r="BU41" s="12"/>
      <c r="BX41" s="12">
        <v>24</v>
      </c>
      <c r="CD41" s="12">
        <v>29</v>
      </c>
      <c r="CE41" s="12">
        <v>10</v>
      </c>
      <c r="CG41" s="12">
        <v>95.7</v>
      </c>
      <c r="CK41" s="12"/>
      <c r="CL41" s="12"/>
      <c r="CM41" s="12"/>
    </row>
    <row r="42" spans="1:91" x14ac:dyDescent="0.25">
      <c r="A42" s="20" t="s">
        <v>262</v>
      </c>
      <c r="B42" s="43">
        <v>44834</v>
      </c>
      <c r="C42" s="15">
        <v>1341</v>
      </c>
      <c r="D42" s="12">
        <f t="shared" si="53"/>
        <v>40.25</v>
      </c>
      <c r="E42" s="12" t="e">
        <f t="shared" si="54"/>
        <v>#DIV/0!</v>
      </c>
      <c r="F42" s="12" t="e">
        <f t="shared" si="55"/>
        <v>#DIV/0!</v>
      </c>
      <c r="G42" s="12">
        <f t="shared" si="56"/>
        <v>2.6666666666666665</v>
      </c>
      <c r="H42" s="12">
        <f t="shared" si="57"/>
        <v>2.3333333333333335</v>
      </c>
      <c r="I42" s="12">
        <f t="shared" si="58"/>
        <v>21</v>
      </c>
      <c r="J42" s="12">
        <f t="shared" si="59"/>
        <v>29.25</v>
      </c>
      <c r="K42" s="12">
        <f t="shared" si="60"/>
        <v>10</v>
      </c>
      <c r="L42" s="12">
        <f t="shared" si="61"/>
        <v>0</v>
      </c>
      <c r="M42" s="12">
        <f t="shared" si="62"/>
        <v>82.8</v>
      </c>
      <c r="N42" s="12" t="e">
        <f t="shared" si="63"/>
        <v>#DIV/0!</v>
      </c>
      <c r="O42" s="12" t="e">
        <f t="shared" si="64"/>
        <v>#DIV/0!</v>
      </c>
      <c r="P42" s="12" t="e">
        <f t="shared" si="16"/>
        <v>#DIV/0!</v>
      </c>
      <c r="Q42" s="12" t="e">
        <f t="shared" si="17"/>
        <v>#DIV/0!</v>
      </c>
      <c r="R42" s="12" t="e">
        <f t="shared" si="18"/>
        <v>#DIV/0!</v>
      </c>
      <c r="S42" s="12" t="e">
        <f t="shared" si="19"/>
        <v>#DIV/0!</v>
      </c>
      <c r="T42" s="12" t="e">
        <f t="shared" si="20"/>
        <v>#DIV/0!</v>
      </c>
      <c r="V42" s="12">
        <v>35</v>
      </c>
      <c r="Y42" s="12">
        <v>3</v>
      </c>
      <c r="Z42" s="12">
        <v>2</v>
      </c>
      <c r="AA42" s="12">
        <v>31</v>
      </c>
      <c r="AB42" s="12">
        <v>29</v>
      </c>
      <c r="AC42" s="12">
        <v>10</v>
      </c>
      <c r="AE42" s="12">
        <v>98.6</v>
      </c>
      <c r="AI42" s="12"/>
      <c r="AJ42" s="12"/>
      <c r="AK42" s="12"/>
      <c r="AN42" s="12">
        <v>41</v>
      </c>
      <c r="AS42" s="12">
        <v>18</v>
      </c>
      <c r="AT42" s="12">
        <v>29</v>
      </c>
      <c r="AU42" s="12">
        <v>10</v>
      </c>
      <c r="AV42" s="12">
        <v>0</v>
      </c>
      <c r="AW42" s="12">
        <v>96.4</v>
      </c>
      <c r="BA42" s="12"/>
      <c r="BB42" s="12"/>
      <c r="BC42" s="12"/>
      <c r="BF42" s="12">
        <v>40</v>
      </c>
      <c r="BI42" s="12">
        <v>3</v>
      </c>
      <c r="BJ42" s="12">
        <v>3</v>
      </c>
      <c r="BK42" s="12">
        <v>13</v>
      </c>
      <c r="BL42" s="12">
        <v>30</v>
      </c>
      <c r="BM42" s="12">
        <v>10</v>
      </c>
      <c r="BN42" s="12">
        <v>0</v>
      </c>
      <c r="BO42" s="12">
        <v>98</v>
      </c>
      <c r="BS42" s="12"/>
      <c r="BT42" s="12"/>
      <c r="BU42" s="12"/>
      <c r="BX42" s="12">
        <v>45</v>
      </c>
      <c r="CA42" s="12">
        <v>2</v>
      </c>
      <c r="CB42" s="12">
        <v>2</v>
      </c>
      <c r="CC42" s="12">
        <v>18</v>
      </c>
      <c r="CD42" s="12">
        <v>29</v>
      </c>
      <c r="CE42" s="12">
        <v>10</v>
      </c>
      <c r="CF42" s="12">
        <v>0</v>
      </c>
      <c r="CG42" s="12">
        <v>38.200000000000003</v>
      </c>
      <c r="CK42" s="12"/>
      <c r="CL42" s="12"/>
      <c r="CM42" s="12"/>
    </row>
    <row r="43" spans="1:91" x14ac:dyDescent="0.25">
      <c r="A43" s="20" t="s">
        <v>262</v>
      </c>
      <c r="B43" s="43">
        <v>44846</v>
      </c>
      <c r="C43" s="15">
        <v>1497</v>
      </c>
      <c r="D43" s="12">
        <f t="shared" si="53"/>
        <v>50</v>
      </c>
      <c r="E43" s="12" t="e">
        <f t="shared" si="54"/>
        <v>#DIV/0!</v>
      </c>
      <c r="F43" s="12" t="e">
        <f t="shared" si="55"/>
        <v>#DIV/0!</v>
      </c>
      <c r="G43" s="12">
        <f t="shared" si="56"/>
        <v>2.75</v>
      </c>
      <c r="H43" s="12">
        <f t="shared" si="57"/>
        <v>2.5</v>
      </c>
      <c r="I43" s="12">
        <f t="shared" si="58"/>
        <v>16.666666666666664</v>
      </c>
      <c r="J43" s="12">
        <f t="shared" si="59"/>
        <v>30</v>
      </c>
      <c r="K43" s="12">
        <f t="shared" si="60"/>
        <v>10</v>
      </c>
      <c r="L43" s="12">
        <f t="shared" si="61"/>
        <v>0</v>
      </c>
      <c r="M43" s="12">
        <f t="shared" si="62"/>
        <v>97.975000000000009</v>
      </c>
      <c r="N43" s="12" t="e">
        <f t="shared" si="63"/>
        <v>#DIV/0!</v>
      </c>
      <c r="O43" s="12" t="e">
        <f t="shared" si="64"/>
        <v>#DIV/0!</v>
      </c>
      <c r="P43" s="12" t="e">
        <f t="shared" si="16"/>
        <v>#DIV/0!</v>
      </c>
      <c r="Q43" s="12" t="e">
        <f t="shared" si="17"/>
        <v>#DIV/0!</v>
      </c>
      <c r="R43" s="12" t="e">
        <f t="shared" si="18"/>
        <v>#DIV/0!</v>
      </c>
      <c r="S43" s="12" t="e">
        <f t="shared" si="19"/>
        <v>#DIV/0!</v>
      </c>
      <c r="T43" s="12" t="e">
        <f t="shared" si="20"/>
        <v>#DIV/0!</v>
      </c>
      <c r="V43" s="12">
        <v>45</v>
      </c>
      <c r="Y43" s="12">
        <v>3</v>
      </c>
      <c r="Z43" s="12">
        <v>2</v>
      </c>
      <c r="AA43" s="12">
        <v>24</v>
      </c>
      <c r="AB43" s="12">
        <v>31</v>
      </c>
      <c r="AC43" s="12">
        <v>10</v>
      </c>
      <c r="AE43" s="12">
        <v>98.9</v>
      </c>
      <c r="AI43" s="12"/>
      <c r="AJ43" s="12"/>
      <c r="AK43" s="12"/>
      <c r="AN43" s="12">
        <v>50</v>
      </c>
      <c r="AQ43" s="12">
        <v>3</v>
      </c>
      <c r="AR43" s="12">
        <v>2</v>
      </c>
      <c r="AS43" s="12">
        <v>13</v>
      </c>
      <c r="AT43" s="12">
        <v>29</v>
      </c>
      <c r="AU43" s="12">
        <v>10</v>
      </c>
      <c r="AV43" s="12">
        <v>0</v>
      </c>
      <c r="AW43" s="12">
        <v>97.2</v>
      </c>
      <c r="BA43" s="12"/>
      <c r="BB43" s="12"/>
      <c r="BC43" s="12"/>
      <c r="BF43" s="12">
        <v>50</v>
      </c>
      <c r="BI43" s="12">
        <v>2</v>
      </c>
      <c r="BJ43" s="12">
        <v>4</v>
      </c>
      <c r="BK43" s="12">
        <v>10</v>
      </c>
      <c r="BL43" s="12">
        <v>31</v>
      </c>
      <c r="BM43" s="12">
        <v>10</v>
      </c>
      <c r="BO43" s="12">
        <v>97.3</v>
      </c>
      <c r="BS43" s="12"/>
      <c r="BT43" s="12"/>
      <c r="BU43" s="12"/>
      <c r="BX43" s="12">
        <v>55</v>
      </c>
      <c r="CA43" s="12">
        <v>3</v>
      </c>
      <c r="CB43" s="12">
        <v>2</v>
      </c>
      <c r="CD43" s="12">
        <v>29</v>
      </c>
      <c r="CE43" s="12">
        <v>10</v>
      </c>
      <c r="CG43" s="12">
        <v>98.5</v>
      </c>
      <c r="CK43" s="12"/>
      <c r="CL43" s="12"/>
      <c r="CM43" s="12"/>
    </row>
    <row r="44" spans="1:91" x14ac:dyDescent="0.25">
      <c r="A44" s="20" t="s">
        <v>262</v>
      </c>
      <c r="B44" s="43">
        <v>44869</v>
      </c>
      <c r="C44" s="15">
        <v>1856</v>
      </c>
      <c r="D44" s="12">
        <f t="shared" si="53"/>
        <v>93.75</v>
      </c>
      <c r="E44" s="12" t="e">
        <f t="shared" si="54"/>
        <v>#DIV/0!</v>
      </c>
      <c r="F44" s="12" t="e">
        <f t="shared" si="55"/>
        <v>#DIV/0!</v>
      </c>
      <c r="G44" s="12">
        <f t="shared" si="56"/>
        <v>3.5</v>
      </c>
      <c r="H44" s="12">
        <f t="shared" si="57"/>
        <v>4.25</v>
      </c>
      <c r="I44" s="12">
        <f t="shared" si="58"/>
        <v>13.25</v>
      </c>
      <c r="J44" s="12">
        <f t="shared" si="59"/>
        <v>37.25</v>
      </c>
      <c r="K44" s="12">
        <f t="shared" si="60"/>
        <v>10</v>
      </c>
      <c r="L44" s="12">
        <f t="shared" si="61"/>
        <v>0</v>
      </c>
      <c r="M44" s="12">
        <f t="shared" si="62"/>
        <v>98.149999999999991</v>
      </c>
      <c r="N44" s="12" t="e">
        <f t="shared" si="63"/>
        <v>#DIV/0!</v>
      </c>
      <c r="O44" s="12" t="e">
        <f t="shared" si="64"/>
        <v>#DIV/0!</v>
      </c>
      <c r="P44" s="12" t="e">
        <f t="shared" si="16"/>
        <v>#DIV/0!</v>
      </c>
      <c r="Q44" s="12" t="e">
        <f t="shared" si="17"/>
        <v>#DIV/0!</v>
      </c>
      <c r="R44" s="12" t="e">
        <f t="shared" si="18"/>
        <v>#DIV/0!</v>
      </c>
      <c r="S44" s="12" t="e">
        <f t="shared" si="19"/>
        <v>#DIV/0!</v>
      </c>
      <c r="T44" s="12" t="e">
        <f t="shared" si="20"/>
        <v>#DIV/0!</v>
      </c>
      <c r="V44" s="12">
        <v>80</v>
      </c>
      <c r="Y44" s="12">
        <v>4</v>
      </c>
      <c r="Z44" s="12">
        <v>3</v>
      </c>
      <c r="AA44" s="12">
        <v>27</v>
      </c>
      <c r="AB44" s="12">
        <v>32</v>
      </c>
      <c r="AC44" s="12">
        <v>10</v>
      </c>
      <c r="AD44" s="12">
        <v>0</v>
      </c>
      <c r="AE44" s="12">
        <v>99.3</v>
      </c>
      <c r="AI44" s="12"/>
      <c r="AJ44" s="12"/>
      <c r="AK44" s="12"/>
      <c r="AN44" s="12">
        <v>105</v>
      </c>
      <c r="AQ44" s="12">
        <v>3</v>
      </c>
      <c r="AR44" s="12">
        <v>5</v>
      </c>
      <c r="AS44" s="12">
        <v>6</v>
      </c>
      <c r="AT44" s="12">
        <v>45</v>
      </c>
      <c r="AU44" s="12">
        <v>10</v>
      </c>
      <c r="AV44" s="12">
        <v>0</v>
      </c>
      <c r="AW44" s="12">
        <v>96.9</v>
      </c>
      <c r="BA44" s="12"/>
      <c r="BB44" s="12"/>
      <c r="BC44" s="12"/>
      <c r="BF44" s="12">
        <v>90</v>
      </c>
      <c r="BI44" s="12">
        <v>4</v>
      </c>
      <c r="BJ44" s="12">
        <v>5</v>
      </c>
      <c r="BK44" s="12">
        <v>9</v>
      </c>
      <c r="BL44" s="12">
        <v>39</v>
      </c>
      <c r="BO44" s="12">
        <v>98.7</v>
      </c>
      <c r="BS44" s="12"/>
      <c r="BT44" s="12"/>
      <c r="BU44" s="12"/>
      <c r="BX44" s="12">
        <v>100</v>
      </c>
      <c r="CA44" s="12">
        <v>3</v>
      </c>
      <c r="CB44" s="12">
        <v>4</v>
      </c>
      <c r="CC44" s="12">
        <v>7</v>
      </c>
      <c r="CD44" s="12">
        <v>33</v>
      </c>
      <c r="CE44" s="12">
        <v>10</v>
      </c>
      <c r="CF44" s="12">
        <v>0</v>
      </c>
      <c r="CG44" s="12">
        <v>97.7</v>
      </c>
      <c r="CK44" s="12"/>
      <c r="CL44" s="12"/>
      <c r="CM44" s="12"/>
    </row>
    <row r="45" spans="1:91" x14ac:dyDescent="0.25">
      <c r="A45" s="20" t="s">
        <v>262</v>
      </c>
      <c r="B45" s="43">
        <v>44888</v>
      </c>
      <c r="C45" s="15">
        <v>2163</v>
      </c>
      <c r="D45" s="12">
        <f t="shared" si="53"/>
        <v>147.5</v>
      </c>
      <c r="E45" s="12" t="e">
        <f t="shared" si="54"/>
        <v>#DIV/0!</v>
      </c>
      <c r="F45" s="12" t="e">
        <f t="shared" si="55"/>
        <v>#DIV/0!</v>
      </c>
      <c r="G45" s="12">
        <f t="shared" si="56"/>
        <v>3</v>
      </c>
      <c r="H45" s="12">
        <f t="shared" si="57"/>
        <v>4.5</v>
      </c>
      <c r="I45" s="12">
        <f t="shared" si="58"/>
        <v>12.5</v>
      </c>
      <c r="J45" s="12">
        <f t="shared" si="59"/>
        <v>55</v>
      </c>
      <c r="K45" s="12">
        <f t="shared" si="60"/>
        <v>10</v>
      </c>
      <c r="L45" s="12">
        <f t="shared" si="61"/>
        <v>0</v>
      </c>
      <c r="M45" s="12">
        <f t="shared" si="62"/>
        <v>82.55</v>
      </c>
      <c r="N45" s="12" t="e">
        <f t="shared" si="63"/>
        <v>#DIV/0!</v>
      </c>
      <c r="O45" s="12" t="e">
        <f t="shared" si="64"/>
        <v>#DIV/0!</v>
      </c>
      <c r="P45" s="12" t="e">
        <f t="shared" si="16"/>
        <v>#DIV/0!</v>
      </c>
      <c r="Q45" s="12" t="e">
        <f t="shared" si="17"/>
        <v>#DIV/0!</v>
      </c>
      <c r="R45" s="12" t="e">
        <f t="shared" si="18"/>
        <v>#DIV/0!</v>
      </c>
      <c r="S45" s="12" t="e">
        <f t="shared" si="19"/>
        <v>#DIV/0!</v>
      </c>
      <c r="T45" s="12" t="e">
        <f t="shared" si="20"/>
        <v>#DIV/0!</v>
      </c>
      <c r="V45" s="12">
        <v>150</v>
      </c>
      <c r="Y45" s="12">
        <v>4</v>
      </c>
      <c r="Z45" s="12">
        <v>4</v>
      </c>
      <c r="AA45" s="12">
        <v>18</v>
      </c>
      <c r="AB45" s="12">
        <v>55</v>
      </c>
      <c r="AC45" s="12">
        <v>10</v>
      </c>
      <c r="AD45" s="12">
        <v>0</v>
      </c>
      <c r="AE45" s="12">
        <v>96.7</v>
      </c>
      <c r="AI45" s="12"/>
      <c r="AJ45" s="12"/>
      <c r="AK45" s="12"/>
      <c r="AN45" s="12">
        <v>150</v>
      </c>
      <c r="AT45" s="12">
        <v>55</v>
      </c>
      <c r="AW45" s="12">
        <v>56.8</v>
      </c>
      <c r="BA45" s="12"/>
      <c r="BB45" s="12"/>
      <c r="BC45" s="12"/>
      <c r="BF45" s="12">
        <v>140</v>
      </c>
      <c r="BL45" s="12">
        <v>55</v>
      </c>
      <c r="BM45" s="12">
        <v>10</v>
      </c>
      <c r="BN45" s="12">
        <v>0</v>
      </c>
      <c r="BO45" s="12">
        <v>91.2</v>
      </c>
      <c r="BS45" s="12"/>
      <c r="BT45" s="12"/>
      <c r="BU45" s="12"/>
      <c r="BX45" s="12">
        <v>150</v>
      </c>
      <c r="CA45" s="12">
        <v>2</v>
      </c>
      <c r="CB45" s="12">
        <v>5</v>
      </c>
      <c r="CC45" s="12">
        <v>5</v>
      </c>
      <c r="CD45" s="12">
        <v>55</v>
      </c>
      <c r="CE45" s="12">
        <v>10</v>
      </c>
      <c r="CF45" s="12">
        <v>0</v>
      </c>
      <c r="CG45" s="12">
        <v>85.5</v>
      </c>
      <c r="CK45" s="12"/>
      <c r="CL45" s="12"/>
      <c r="CM45" s="12"/>
    </row>
    <row r="46" spans="1:91" x14ac:dyDescent="0.25">
      <c r="A46" s="20" t="s">
        <v>262</v>
      </c>
      <c r="B46" s="43">
        <v>44904</v>
      </c>
      <c r="C46" s="15">
        <v>2443</v>
      </c>
      <c r="D46" s="12">
        <f t="shared" si="53"/>
        <v>180</v>
      </c>
      <c r="E46" s="12" t="e">
        <f t="shared" si="54"/>
        <v>#DIV/0!</v>
      </c>
      <c r="F46" s="12" t="e">
        <f t="shared" si="55"/>
        <v>#DIV/0!</v>
      </c>
      <c r="G46" s="12" t="e">
        <f t="shared" si="56"/>
        <v>#DIV/0!</v>
      </c>
      <c r="H46" s="12" t="e">
        <f t="shared" si="57"/>
        <v>#DIV/0!</v>
      </c>
      <c r="I46" s="12" t="e">
        <f t="shared" si="58"/>
        <v>#DIV/0!</v>
      </c>
      <c r="J46" s="12">
        <f t="shared" si="59"/>
        <v>64</v>
      </c>
      <c r="K46" s="12">
        <f t="shared" si="60"/>
        <v>10</v>
      </c>
      <c r="L46" s="12">
        <f t="shared" si="61"/>
        <v>0</v>
      </c>
      <c r="M46" s="12" t="e">
        <f t="shared" si="62"/>
        <v>#DIV/0!</v>
      </c>
      <c r="N46" s="12" t="e">
        <f t="shared" si="63"/>
        <v>#DIV/0!</v>
      </c>
      <c r="O46" s="12" t="e">
        <f t="shared" si="64"/>
        <v>#DIV/0!</v>
      </c>
      <c r="P46" s="12" t="e">
        <f t="shared" si="16"/>
        <v>#DIV/0!</v>
      </c>
      <c r="Q46" s="12" t="e">
        <f t="shared" si="17"/>
        <v>#DIV/0!</v>
      </c>
      <c r="R46" s="12" t="e">
        <f t="shared" si="18"/>
        <v>#DIV/0!</v>
      </c>
      <c r="S46" s="12" t="e">
        <f t="shared" si="19"/>
        <v>#DIV/0!</v>
      </c>
      <c r="T46" s="12" t="e">
        <f t="shared" si="20"/>
        <v>#DIV/0!</v>
      </c>
      <c r="V46" s="12">
        <v>180</v>
      </c>
      <c r="AB46" s="12">
        <v>65</v>
      </c>
      <c r="AC46" s="12">
        <v>10</v>
      </c>
      <c r="AD46" s="12">
        <v>0</v>
      </c>
      <c r="AI46" s="12"/>
      <c r="AJ46" s="12"/>
      <c r="AK46" s="12"/>
      <c r="AN46" s="12">
        <v>180</v>
      </c>
      <c r="AT46" s="12">
        <v>65</v>
      </c>
      <c r="AU46" s="12">
        <v>10</v>
      </c>
      <c r="AV46" s="12">
        <v>0</v>
      </c>
      <c r="BA46" s="12"/>
      <c r="BB46" s="12"/>
      <c r="BC46" s="12"/>
      <c r="BF46" s="12">
        <v>180</v>
      </c>
      <c r="BL46" s="12">
        <v>65</v>
      </c>
      <c r="BM46" s="12">
        <v>10</v>
      </c>
      <c r="BN46" s="12">
        <v>0</v>
      </c>
      <c r="BS46" s="12"/>
      <c r="BT46" s="12"/>
      <c r="BU46" s="12"/>
      <c r="BX46" s="12">
        <v>180</v>
      </c>
      <c r="CD46" s="12">
        <v>61</v>
      </c>
      <c r="CE46" s="12">
        <v>10</v>
      </c>
      <c r="CF46" s="12">
        <v>0</v>
      </c>
      <c r="CK46" s="12"/>
      <c r="CL46" s="12"/>
      <c r="CM46" s="12"/>
    </row>
    <row r="47" spans="1:91" x14ac:dyDescent="0.25">
      <c r="A47" s="20" t="s">
        <v>262</v>
      </c>
      <c r="B47" s="43">
        <v>44939</v>
      </c>
      <c r="C47" s="15">
        <v>3166</v>
      </c>
      <c r="D47" s="12">
        <f t="shared" si="53"/>
        <v>170</v>
      </c>
      <c r="E47" s="12" t="e">
        <f t="shared" si="54"/>
        <v>#DIV/0!</v>
      </c>
      <c r="F47" s="12" t="e">
        <f t="shared" si="55"/>
        <v>#DIV/0!</v>
      </c>
      <c r="G47" s="12" t="e">
        <f t="shared" si="56"/>
        <v>#DIV/0!</v>
      </c>
      <c r="H47" s="12" t="e">
        <f t="shared" si="57"/>
        <v>#DIV/0!</v>
      </c>
      <c r="I47" s="12" t="e">
        <f t="shared" si="58"/>
        <v>#DIV/0!</v>
      </c>
      <c r="J47" s="12">
        <f t="shared" si="59"/>
        <v>85</v>
      </c>
      <c r="K47" s="12">
        <f t="shared" si="60"/>
        <v>9.5</v>
      </c>
      <c r="L47" s="12">
        <f t="shared" si="61"/>
        <v>1</v>
      </c>
      <c r="M47" s="12" t="e">
        <f t="shared" si="62"/>
        <v>#DIV/0!</v>
      </c>
      <c r="N47" s="12" t="e">
        <f t="shared" si="63"/>
        <v>#DIV/0!</v>
      </c>
      <c r="O47" s="12" t="e">
        <f t="shared" si="64"/>
        <v>#DIV/0!</v>
      </c>
      <c r="P47" s="12" t="e">
        <f t="shared" si="16"/>
        <v>#DIV/0!</v>
      </c>
      <c r="Q47" s="12" t="e">
        <f t="shared" si="17"/>
        <v>#DIV/0!</v>
      </c>
      <c r="R47" s="12" t="e">
        <f t="shared" si="18"/>
        <v>#DIV/0!</v>
      </c>
      <c r="S47" s="12" t="e">
        <f t="shared" si="19"/>
        <v>#DIV/0!</v>
      </c>
      <c r="T47" s="12" t="e">
        <f t="shared" si="20"/>
        <v>#DIV/0!</v>
      </c>
      <c r="V47" s="12">
        <v>170</v>
      </c>
      <c r="AB47" s="12">
        <v>85</v>
      </c>
      <c r="AC47" s="12">
        <v>9</v>
      </c>
      <c r="AD47" s="12">
        <v>1</v>
      </c>
      <c r="AI47" s="12"/>
      <c r="AJ47" s="12"/>
      <c r="AK47" s="12"/>
      <c r="AN47" s="12">
        <v>170</v>
      </c>
      <c r="AT47" s="12">
        <v>85</v>
      </c>
      <c r="AU47" s="12">
        <v>10</v>
      </c>
      <c r="BA47" s="12"/>
      <c r="BB47" s="12"/>
      <c r="BC47" s="12"/>
      <c r="BF47" s="12">
        <v>170</v>
      </c>
      <c r="BL47" s="12">
        <v>85</v>
      </c>
      <c r="BS47" s="12"/>
      <c r="BT47" s="12"/>
      <c r="BU47" s="12"/>
      <c r="BX47" s="12">
        <v>170</v>
      </c>
      <c r="CD47" s="12">
        <v>85</v>
      </c>
      <c r="CK47" s="12"/>
      <c r="CL47" s="12"/>
      <c r="CM47" s="12"/>
    </row>
    <row r="48" spans="1:91" x14ac:dyDescent="0.25">
      <c r="A48" s="20" t="s">
        <v>262</v>
      </c>
      <c r="B48" s="43">
        <v>44950</v>
      </c>
      <c r="C48" s="15">
        <v>3422</v>
      </c>
      <c r="D48" s="12">
        <f t="shared" si="53"/>
        <v>152.5</v>
      </c>
      <c r="E48" s="12" t="e">
        <f t="shared" si="54"/>
        <v>#DIV/0!</v>
      </c>
      <c r="F48" s="12" t="e">
        <f t="shared" si="55"/>
        <v>#DIV/0!</v>
      </c>
      <c r="G48" s="12" t="e">
        <f t="shared" si="56"/>
        <v>#DIV/0!</v>
      </c>
      <c r="H48" s="12" t="e">
        <f t="shared" si="57"/>
        <v>#DIV/0!</v>
      </c>
      <c r="I48" s="12">
        <f t="shared" si="58"/>
        <v>6.25</v>
      </c>
      <c r="J48" s="12">
        <f t="shared" si="59"/>
        <v>92</v>
      </c>
      <c r="K48" s="12">
        <f t="shared" si="60"/>
        <v>9.3333333333333339</v>
      </c>
      <c r="L48" s="12">
        <f t="shared" si="61"/>
        <v>2</v>
      </c>
      <c r="M48" s="12" t="e">
        <f t="shared" si="62"/>
        <v>#DIV/0!</v>
      </c>
      <c r="N48" s="12">
        <f t="shared" si="63"/>
        <v>348.84999999999997</v>
      </c>
      <c r="O48" s="12">
        <f t="shared" si="64"/>
        <v>41.25</v>
      </c>
      <c r="P48" s="12">
        <f t="shared" si="16"/>
        <v>11.225</v>
      </c>
      <c r="Q48" s="12">
        <f t="shared" si="17"/>
        <v>72.725000000000009</v>
      </c>
      <c r="R48" s="12">
        <f t="shared" si="18"/>
        <v>240.27499999999998</v>
      </c>
      <c r="S48" s="12">
        <f t="shared" si="19"/>
        <v>35.85</v>
      </c>
      <c r="T48" s="12" t="e">
        <f t="shared" si="20"/>
        <v>#DIV/0!</v>
      </c>
      <c r="V48" s="12">
        <v>140</v>
      </c>
      <c r="AA48" s="12">
        <v>6</v>
      </c>
      <c r="AB48" s="12">
        <v>92</v>
      </c>
      <c r="AF48" s="12">
        <v>368.9</v>
      </c>
      <c r="AG48" s="12">
        <v>41</v>
      </c>
      <c r="AH48" s="12">
        <v>9.6</v>
      </c>
      <c r="AI48" s="76">
        <v>78.2</v>
      </c>
      <c r="AJ48" s="76">
        <v>245.5</v>
      </c>
      <c r="AK48" s="76">
        <v>45.2</v>
      </c>
      <c r="AN48" s="12">
        <v>150</v>
      </c>
      <c r="AS48" s="12">
        <v>5</v>
      </c>
      <c r="AT48" s="12">
        <v>92</v>
      </c>
      <c r="AU48" s="12">
        <v>9</v>
      </c>
      <c r="AV48" s="12">
        <v>2</v>
      </c>
      <c r="AX48" s="12">
        <v>370.9</v>
      </c>
      <c r="AY48" s="12">
        <v>48</v>
      </c>
      <c r="AZ48" s="12">
        <v>13.4</v>
      </c>
      <c r="BA48" s="76">
        <v>83.9</v>
      </c>
      <c r="BB48" s="76">
        <v>254.9</v>
      </c>
      <c r="BC48" s="76">
        <v>32.1</v>
      </c>
      <c r="BF48" s="12">
        <v>150</v>
      </c>
      <c r="BK48" s="12">
        <v>6</v>
      </c>
      <c r="BL48" s="12">
        <v>92</v>
      </c>
      <c r="BM48" s="12">
        <v>9</v>
      </c>
      <c r="BN48" s="12">
        <v>2</v>
      </c>
      <c r="BP48" s="12">
        <v>249.4</v>
      </c>
      <c r="BQ48" s="12">
        <v>29</v>
      </c>
      <c r="BR48" s="12">
        <v>10.4</v>
      </c>
      <c r="BS48" s="76">
        <v>49.5</v>
      </c>
      <c r="BT48" s="76">
        <v>176.2</v>
      </c>
      <c r="BU48" s="76">
        <v>23.7</v>
      </c>
      <c r="BX48" s="12">
        <v>170</v>
      </c>
      <c r="CC48" s="12">
        <v>4</v>
      </c>
      <c r="CD48" s="12">
        <v>92</v>
      </c>
      <c r="CE48" s="12">
        <v>10</v>
      </c>
      <c r="CF48" s="12">
        <v>2</v>
      </c>
      <c r="CH48" s="12">
        <v>406.2</v>
      </c>
      <c r="CI48" s="12">
        <v>47</v>
      </c>
      <c r="CJ48" s="12">
        <v>11.5</v>
      </c>
      <c r="CK48" s="76">
        <v>79.3</v>
      </c>
      <c r="CL48" s="76">
        <v>284.5</v>
      </c>
      <c r="CM48" s="76">
        <v>42.4</v>
      </c>
    </row>
    <row r="49" spans="1:92" x14ac:dyDescent="0.25">
      <c r="A49" s="20" t="s">
        <v>262</v>
      </c>
      <c r="B49" s="43">
        <v>45058</v>
      </c>
      <c r="C49" s="15">
        <v>5463</v>
      </c>
      <c r="D49" s="12">
        <f t="shared" si="53"/>
        <v>15</v>
      </c>
      <c r="E49" s="12" t="e">
        <f t="shared" si="54"/>
        <v>#DIV/0!</v>
      </c>
      <c r="F49" s="12" t="e">
        <f t="shared" si="55"/>
        <v>#DIV/0!</v>
      </c>
      <c r="G49" s="12" t="e">
        <f t="shared" si="56"/>
        <v>#DIV/0!</v>
      </c>
      <c r="H49" s="12" t="e">
        <f t="shared" si="57"/>
        <v>#DIV/0!</v>
      </c>
      <c r="I49" s="12">
        <f t="shared" si="58"/>
        <v>18.5</v>
      </c>
      <c r="J49" s="12">
        <f t="shared" si="59"/>
        <v>29</v>
      </c>
      <c r="K49" s="12">
        <f t="shared" si="60"/>
        <v>3.5</v>
      </c>
      <c r="L49" s="12">
        <f>AVERAGE(AD49,AV49,BN49,CF49)</f>
        <v>6.75</v>
      </c>
      <c r="M49" s="12">
        <f>AVERAGE(AE49,AW49,BO49,CG49)</f>
        <v>62.833333333333336</v>
      </c>
      <c r="N49" s="12" t="e">
        <f>AVERAGE(AF49,AX49,BP49,CH49)</f>
        <v>#DIV/0!</v>
      </c>
      <c r="O49" s="12" t="e">
        <f>AVERAGE(AG49,AY49,BQ49,CI49)</f>
        <v>#DIV/0!</v>
      </c>
      <c r="P49" s="12" t="e">
        <f t="shared" si="16"/>
        <v>#DIV/0!</v>
      </c>
      <c r="Q49" s="12" t="e">
        <f t="shared" si="17"/>
        <v>#DIV/0!</v>
      </c>
      <c r="R49" s="12" t="e">
        <f t="shared" si="18"/>
        <v>#DIV/0!</v>
      </c>
      <c r="S49" s="12" t="e">
        <f t="shared" si="19"/>
        <v>#DIV/0!</v>
      </c>
      <c r="T49" s="12" t="e">
        <f t="shared" si="20"/>
        <v>#DIV/0!</v>
      </c>
      <c r="V49" s="12">
        <v>15</v>
      </c>
      <c r="AA49" s="12">
        <v>13</v>
      </c>
      <c r="AB49" s="12">
        <v>29</v>
      </c>
      <c r="AC49" s="12">
        <v>2</v>
      </c>
      <c r="AD49" s="12">
        <v>8</v>
      </c>
      <c r="AE49" s="12">
        <v>68.099999999999994</v>
      </c>
      <c r="AI49" s="12"/>
      <c r="AJ49" s="12"/>
      <c r="AK49" s="12"/>
      <c r="AN49" s="12">
        <v>15</v>
      </c>
      <c r="AS49" s="12">
        <v>20</v>
      </c>
      <c r="AT49" s="12">
        <v>29</v>
      </c>
      <c r="AU49" s="12">
        <v>4</v>
      </c>
      <c r="AV49" s="12">
        <v>6</v>
      </c>
      <c r="BA49" s="12"/>
      <c r="BB49" s="12"/>
      <c r="BC49" s="12"/>
      <c r="BF49" s="12">
        <v>15</v>
      </c>
      <c r="BK49" s="12">
        <v>19</v>
      </c>
      <c r="BL49" s="12">
        <v>29</v>
      </c>
      <c r="BM49" s="12">
        <v>2</v>
      </c>
      <c r="BN49" s="12">
        <v>8</v>
      </c>
      <c r="BO49" s="12">
        <v>58.6</v>
      </c>
      <c r="BS49" s="12"/>
      <c r="BT49" s="12"/>
      <c r="BU49" s="12"/>
      <c r="BX49" s="12">
        <v>15</v>
      </c>
      <c r="CC49" s="12">
        <v>18</v>
      </c>
      <c r="CD49" s="12">
        <v>29</v>
      </c>
      <c r="CE49" s="12">
        <v>6</v>
      </c>
      <c r="CF49" s="12">
        <v>5</v>
      </c>
      <c r="CG49" s="12">
        <v>61.8</v>
      </c>
      <c r="CK49" s="12"/>
      <c r="CL49" s="12"/>
      <c r="CM49" s="12"/>
    </row>
    <row r="50" spans="1:92" x14ac:dyDescent="0.25">
      <c r="A50" s="20" t="s">
        <v>262</v>
      </c>
      <c r="B50" s="43">
        <v>45131</v>
      </c>
      <c r="C50" s="15">
        <v>6125</v>
      </c>
      <c r="D50" s="12">
        <f t="shared" ref="D50:D51" si="65">AVERAGE(V50,AN50,BF50,BX50)</f>
        <v>20</v>
      </c>
      <c r="E50" s="12" t="e">
        <f t="shared" ref="E50:H53" si="66">AVERAGE(W50,AO50,BG50,BY50)</f>
        <v>#DIV/0!</v>
      </c>
      <c r="F50" s="12" t="e">
        <f t="shared" si="66"/>
        <v>#DIV/0!</v>
      </c>
      <c r="G50" s="12" t="e">
        <f t="shared" si="66"/>
        <v>#DIV/0!</v>
      </c>
      <c r="H50" s="12" t="e">
        <f t="shared" si="66"/>
        <v>#DIV/0!</v>
      </c>
      <c r="I50" s="12">
        <f t="shared" si="58"/>
        <v>11</v>
      </c>
      <c r="J50" s="12">
        <f t="shared" si="59"/>
        <v>27.75</v>
      </c>
      <c r="K50" s="12">
        <f t="shared" si="60"/>
        <v>4.5</v>
      </c>
      <c r="L50" s="12">
        <f t="shared" ref="L50:L52" si="67">AVERAGE(AD50,AV50,BN50,CF50)</f>
        <v>8</v>
      </c>
      <c r="M50" s="12" t="e">
        <f t="shared" ref="M50:M52" si="68">AVERAGE(AE50,AW50,BO50,CG50)</f>
        <v>#DIV/0!</v>
      </c>
      <c r="N50" s="12" t="e">
        <f t="shared" ref="N50:N52" si="69">AVERAGE(AF50,AX50,BP50,CH50)</f>
        <v>#DIV/0!</v>
      </c>
      <c r="O50" s="12" t="e">
        <f t="shared" ref="O50:O52" si="70">AVERAGE(AG50,AY50,BQ50,CI50)</f>
        <v>#DIV/0!</v>
      </c>
      <c r="P50" s="12" t="e">
        <f t="shared" si="16"/>
        <v>#DIV/0!</v>
      </c>
      <c r="Q50" s="12" t="e">
        <f t="shared" si="17"/>
        <v>#DIV/0!</v>
      </c>
      <c r="R50" s="12" t="e">
        <f t="shared" si="18"/>
        <v>#DIV/0!</v>
      </c>
      <c r="S50" s="12" t="e">
        <f t="shared" si="19"/>
        <v>#DIV/0!</v>
      </c>
      <c r="T50" s="12" t="e">
        <f t="shared" si="20"/>
        <v>#DIV/0!</v>
      </c>
      <c r="V50" s="12">
        <v>20</v>
      </c>
      <c r="AA50" s="12">
        <v>16</v>
      </c>
      <c r="AB50" s="12">
        <v>29</v>
      </c>
      <c r="AC50" s="12">
        <v>2</v>
      </c>
      <c r="AD50" s="12">
        <v>8</v>
      </c>
      <c r="AI50" s="12"/>
      <c r="AJ50" s="12"/>
      <c r="AK50" s="12"/>
      <c r="AN50" s="12">
        <v>20</v>
      </c>
      <c r="AS50" s="12">
        <v>9</v>
      </c>
      <c r="AT50" s="12">
        <v>29</v>
      </c>
      <c r="AU50" s="12">
        <v>4</v>
      </c>
      <c r="BA50" s="12"/>
      <c r="BB50" s="12"/>
      <c r="BC50" s="12"/>
      <c r="BF50" s="12">
        <v>20</v>
      </c>
      <c r="BK50" s="12">
        <v>5</v>
      </c>
      <c r="BL50" s="12">
        <v>24</v>
      </c>
      <c r="BM50" s="12">
        <v>6</v>
      </c>
      <c r="BS50" s="12"/>
      <c r="BT50" s="12"/>
      <c r="BU50" s="12"/>
      <c r="BX50" s="12">
        <v>20</v>
      </c>
      <c r="CC50" s="12">
        <v>10</v>
      </c>
      <c r="CD50" s="12">
        <v>29</v>
      </c>
      <c r="CE50" s="12">
        <v>6</v>
      </c>
      <c r="CK50" s="12"/>
      <c r="CL50" s="12"/>
      <c r="CM50" s="12"/>
    </row>
    <row r="51" spans="1:92" x14ac:dyDescent="0.25">
      <c r="A51" s="20" t="s">
        <v>262</v>
      </c>
      <c r="B51" s="43">
        <v>45173</v>
      </c>
      <c r="C51" s="15">
        <v>6229</v>
      </c>
      <c r="D51" s="12">
        <f t="shared" si="65"/>
        <v>23.75</v>
      </c>
      <c r="E51" s="12" t="e">
        <f t="shared" si="66"/>
        <v>#DIV/0!</v>
      </c>
      <c r="F51" s="12" t="e">
        <f t="shared" si="66"/>
        <v>#DIV/0!</v>
      </c>
      <c r="G51" s="12" t="e">
        <f t="shared" si="66"/>
        <v>#DIV/0!</v>
      </c>
      <c r="H51" s="12" t="e">
        <f t="shared" si="66"/>
        <v>#DIV/0!</v>
      </c>
      <c r="I51" s="12">
        <f t="shared" si="58"/>
        <v>15.333333333333334</v>
      </c>
      <c r="J51" s="12">
        <f t="shared" si="59"/>
        <v>29</v>
      </c>
      <c r="K51" s="12">
        <f t="shared" si="60"/>
        <v>4.25</v>
      </c>
      <c r="L51" s="12" t="e">
        <f t="shared" si="67"/>
        <v>#DIV/0!</v>
      </c>
      <c r="M51" s="12" t="e">
        <f t="shared" si="68"/>
        <v>#DIV/0!</v>
      </c>
      <c r="N51" s="12" t="e">
        <f t="shared" si="69"/>
        <v>#DIV/0!</v>
      </c>
      <c r="O51" s="12" t="e">
        <f t="shared" si="70"/>
        <v>#DIV/0!</v>
      </c>
      <c r="P51" s="12" t="e">
        <f t="shared" si="16"/>
        <v>#DIV/0!</v>
      </c>
      <c r="Q51" s="12" t="e">
        <f t="shared" si="17"/>
        <v>#DIV/0!</v>
      </c>
      <c r="R51" s="12" t="e">
        <f t="shared" si="18"/>
        <v>#DIV/0!</v>
      </c>
      <c r="S51" s="12" t="e">
        <f t="shared" si="19"/>
        <v>#DIV/0!</v>
      </c>
      <c r="T51" s="12" t="e">
        <f t="shared" si="20"/>
        <v>#DIV/0!</v>
      </c>
      <c r="V51" s="12">
        <v>15</v>
      </c>
      <c r="AA51" s="12">
        <v>16</v>
      </c>
      <c r="AB51" s="12">
        <v>29</v>
      </c>
      <c r="AC51" s="12">
        <v>3</v>
      </c>
      <c r="AI51" s="38"/>
      <c r="AJ51" s="38"/>
      <c r="AK51" s="38"/>
      <c r="AL51" s="38"/>
      <c r="AN51" s="12">
        <v>40</v>
      </c>
      <c r="AS51" s="12">
        <v>26</v>
      </c>
      <c r="AT51" s="12">
        <v>29</v>
      </c>
      <c r="AU51" s="12">
        <v>3</v>
      </c>
      <c r="BA51" s="38"/>
      <c r="BB51" s="38"/>
      <c r="BC51" s="38"/>
      <c r="BD51" s="38"/>
      <c r="BF51" s="12">
        <v>10</v>
      </c>
      <c r="BK51" s="12">
        <v>1</v>
      </c>
      <c r="BM51" s="12">
        <v>4</v>
      </c>
      <c r="BS51" s="38"/>
      <c r="BT51" s="38"/>
      <c r="BU51" s="38"/>
      <c r="BV51" s="38"/>
      <c r="BX51" s="12">
        <v>30</v>
      </c>
      <c r="CE51" s="12">
        <v>7</v>
      </c>
      <c r="CK51" s="38"/>
      <c r="CL51" s="38"/>
      <c r="CM51" s="38"/>
      <c r="CN51" s="38"/>
    </row>
    <row r="52" spans="1:92" x14ac:dyDescent="0.25">
      <c r="A52" s="20" t="s">
        <v>262</v>
      </c>
      <c r="B52" s="43">
        <v>45202</v>
      </c>
      <c r="C52" s="15">
        <v>6945</v>
      </c>
      <c r="D52" s="12">
        <f>AVERAGE(V52,AN52,BF52,BX52)</f>
        <v>17.5</v>
      </c>
      <c r="E52" s="12" t="e">
        <f t="shared" si="66"/>
        <v>#DIV/0!</v>
      </c>
      <c r="F52" s="12" t="e">
        <f t="shared" si="66"/>
        <v>#DIV/0!</v>
      </c>
      <c r="G52" s="12" t="e">
        <f t="shared" si="66"/>
        <v>#DIV/0!</v>
      </c>
      <c r="H52" s="12" t="e">
        <f t="shared" si="66"/>
        <v>#DIV/0!</v>
      </c>
      <c r="I52" s="12">
        <f t="shared" si="58"/>
        <v>6</v>
      </c>
      <c r="J52" s="12">
        <f t="shared" si="59"/>
        <v>21.333333333333332</v>
      </c>
      <c r="K52" s="12">
        <f t="shared" si="60"/>
        <v>1.3333333333333333</v>
      </c>
      <c r="L52" s="12" t="e">
        <f t="shared" si="67"/>
        <v>#DIV/0!</v>
      </c>
      <c r="M52" s="12" t="e">
        <f t="shared" si="68"/>
        <v>#DIV/0!</v>
      </c>
      <c r="N52" s="12" t="e">
        <f t="shared" si="69"/>
        <v>#DIV/0!</v>
      </c>
      <c r="O52" s="12" t="e">
        <f t="shared" si="70"/>
        <v>#DIV/0!</v>
      </c>
      <c r="P52" s="12" t="e">
        <f t="shared" si="16"/>
        <v>#DIV/0!</v>
      </c>
      <c r="Q52" s="12" t="e">
        <f t="shared" si="17"/>
        <v>#DIV/0!</v>
      </c>
      <c r="R52" s="12" t="e">
        <f t="shared" si="18"/>
        <v>#DIV/0!</v>
      </c>
      <c r="S52" s="12" t="e">
        <f t="shared" si="19"/>
        <v>#DIV/0!</v>
      </c>
      <c r="T52" s="12" t="e">
        <f t="shared" si="20"/>
        <v>#DIV/0!</v>
      </c>
      <c r="V52" s="12">
        <v>20</v>
      </c>
      <c r="AA52" s="12">
        <v>15</v>
      </c>
      <c r="AB52" s="12">
        <v>29</v>
      </c>
      <c r="AC52" s="12">
        <v>2</v>
      </c>
      <c r="AI52" s="12"/>
      <c r="AJ52" s="12"/>
      <c r="AK52" s="12"/>
      <c r="AN52" s="12">
        <v>40</v>
      </c>
      <c r="AS52" s="12">
        <v>4</v>
      </c>
      <c r="AT52" s="12">
        <v>24</v>
      </c>
      <c r="BA52" s="12"/>
      <c r="BB52" s="12"/>
      <c r="BC52" s="12"/>
      <c r="BF52" s="12">
        <v>0</v>
      </c>
      <c r="BK52" s="12">
        <v>0</v>
      </c>
      <c r="BM52" s="12">
        <v>1</v>
      </c>
      <c r="BS52" s="12"/>
      <c r="BT52" s="12"/>
      <c r="BU52" s="12"/>
      <c r="BX52" s="12">
        <v>10</v>
      </c>
      <c r="CC52" s="12">
        <v>1</v>
      </c>
      <c r="CD52" s="12">
        <v>11</v>
      </c>
      <c r="CE52" s="12">
        <v>1</v>
      </c>
      <c r="CK52" s="12"/>
      <c r="CL52" s="12"/>
      <c r="CM52" s="12"/>
    </row>
    <row r="53" spans="1:92" x14ac:dyDescent="0.25">
      <c r="A53" s="20" t="s">
        <v>262</v>
      </c>
      <c r="B53" s="43">
        <v>45226</v>
      </c>
      <c r="D53" s="12" t="e">
        <f>AVERAGE(V53,AN53,BF53,BX53)</f>
        <v>#DIV/0!</v>
      </c>
      <c r="E53" s="12" t="e">
        <f t="shared" si="66"/>
        <v>#DIV/0!</v>
      </c>
      <c r="F53" s="12" t="e">
        <f t="shared" si="66"/>
        <v>#DIV/0!</v>
      </c>
      <c r="G53" s="12" t="e">
        <f t="shared" si="66"/>
        <v>#DIV/0!</v>
      </c>
      <c r="H53" s="12" t="e">
        <f t="shared" si="66"/>
        <v>#DIV/0!</v>
      </c>
      <c r="I53" s="12" t="e">
        <f t="shared" si="58"/>
        <v>#DIV/0!</v>
      </c>
      <c r="J53" s="12">
        <f t="shared" si="59"/>
        <v>55</v>
      </c>
      <c r="K53" s="12">
        <f t="shared" si="60"/>
        <v>1</v>
      </c>
      <c r="L53" s="12" t="e">
        <f t="shared" ref="L53" si="71">AVERAGE(AD53,AV53,BN53,CF53)</f>
        <v>#DIV/0!</v>
      </c>
      <c r="M53" s="12" t="e">
        <f t="shared" ref="M53" si="72">AVERAGE(AE53,AW53,BO53,CG53)</f>
        <v>#DIV/0!</v>
      </c>
      <c r="N53" s="12" t="e">
        <f t="shared" ref="N53" si="73">AVERAGE(AF53,AX53,BP53,CH53)</f>
        <v>#DIV/0!</v>
      </c>
      <c r="O53" s="12" t="e">
        <f t="shared" ref="O53" si="74">AVERAGE(AG53,AY53,BQ53,CI53)</f>
        <v>#DIV/0!</v>
      </c>
      <c r="P53" s="12" t="e">
        <f t="shared" si="16"/>
        <v>#DIV/0!</v>
      </c>
      <c r="Q53" s="12" t="e">
        <f t="shared" si="17"/>
        <v>#DIV/0!</v>
      </c>
      <c r="R53" s="12" t="e">
        <f t="shared" si="18"/>
        <v>#DIV/0!</v>
      </c>
      <c r="S53" s="12" t="e">
        <f t="shared" si="19"/>
        <v>#DIV/0!</v>
      </c>
      <c r="T53" s="12" t="e">
        <f t="shared" si="20"/>
        <v>#DIV/0!</v>
      </c>
      <c r="AB53" s="12">
        <v>41</v>
      </c>
      <c r="AI53" s="12"/>
      <c r="AJ53" s="12"/>
      <c r="AK53" s="12"/>
      <c r="AU53" s="12">
        <v>1</v>
      </c>
      <c r="BA53" s="12"/>
      <c r="BB53" s="12"/>
      <c r="BC53" s="12"/>
      <c r="BL53" s="12">
        <v>65</v>
      </c>
      <c r="BS53" s="12"/>
      <c r="BT53" s="12"/>
      <c r="BU53" s="12"/>
      <c r="CD53" s="12">
        <v>59</v>
      </c>
      <c r="CE53" s="12">
        <v>1</v>
      </c>
      <c r="CK53" s="12"/>
      <c r="CL53" s="12"/>
      <c r="CM53" s="12"/>
    </row>
    <row r="54" spans="1:92" x14ac:dyDescent="0.25">
      <c r="A54" s="20" t="s">
        <v>262</v>
      </c>
      <c r="B54" s="43">
        <v>45247</v>
      </c>
      <c r="D54" s="12" t="e">
        <f t="shared" ref="D54:D55" si="75">AVERAGE(V54,AN54,BF54,BX54)</f>
        <v>#DIV/0!</v>
      </c>
      <c r="E54" s="12" t="e">
        <f t="shared" ref="E54:E55" si="76">AVERAGE(W54,AO54,BG54,BY54)</f>
        <v>#DIV/0!</v>
      </c>
      <c r="F54" s="12" t="e">
        <f t="shared" ref="F54:F55" si="77">AVERAGE(X54,AP54,BH54,BZ54)</f>
        <v>#DIV/0!</v>
      </c>
      <c r="G54" s="12" t="e">
        <f t="shared" ref="G54:G55" si="78">AVERAGE(Y54,AQ54,BI54,CA54)</f>
        <v>#DIV/0!</v>
      </c>
      <c r="H54" s="12" t="e">
        <f t="shared" ref="H54:H55" si="79">AVERAGE(Z54,AR54,BJ54,CB54)</f>
        <v>#DIV/0!</v>
      </c>
      <c r="I54" s="12" t="e">
        <f t="shared" ref="I54:I55" si="80">AVERAGE(AA54,AS54,BK54,CC54)+1</f>
        <v>#DIV/0!</v>
      </c>
      <c r="J54" s="12">
        <f t="shared" ref="J54:J55" si="81">AVERAGE(AB54,AT54,BL54,CD54)</f>
        <v>63.666666666666664</v>
      </c>
      <c r="K54" s="12">
        <f t="shared" ref="K54:K55" si="82">AVERAGE(AC54,AU54,BM54,CE54)</f>
        <v>1.5</v>
      </c>
      <c r="L54" s="12" t="e">
        <f t="shared" ref="L54:L55" si="83">AVERAGE(AD54,AV54,BN54,CF54)</f>
        <v>#DIV/0!</v>
      </c>
      <c r="M54" s="12" t="e">
        <f t="shared" ref="M54:M55" si="84">AVERAGE(AE54,AW54,BO54,CG54)</f>
        <v>#DIV/0!</v>
      </c>
      <c r="N54" s="12" t="e">
        <f t="shared" ref="N54:N55" si="85">AVERAGE(AF54,AX54,BP54,CH54)</f>
        <v>#DIV/0!</v>
      </c>
      <c r="O54" s="12" t="e">
        <f t="shared" ref="O54:O55" si="86">AVERAGE(AG54,AY54,BQ54,CI54)</f>
        <v>#DIV/0!</v>
      </c>
      <c r="P54" s="12" t="e">
        <f t="shared" si="16"/>
        <v>#DIV/0!</v>
      </c>
      <c r="Q54" s="12" t="e">
        <f t="shared" si="17"/>
        <v>#DIV/0!</v>
      </c>
      <c r="R54" s="12" t="e">
        <f t="shared" si="18"/>
        <v>#DIV/0!</v>
      </c>
      <c r="S54" s="12" t="e">
        <f t="shared" si="19"/>
        <v>#DIV/0!</v>
      </c>
      <c r="T54" s="12" t="e">
        <f t="shared" si="20"/>
        <v>#DIV/0!</v>
      </c>
      <c r="AB54" s="12">
        <v>61</v>
      </c>
      <c r="AI54" s="12"/>
      <c r="AJ54" s="12"/>
      <c r="AK54" s="12"/>
      <c r="AU54" s="12">
        <v>1</v>
      </c>
      <c r="BA54" s="12"/>
      <c r="BB54" s="12"/>
      <c r="BC54" s="12"/>
      <c r="BL54" s="12">
        <v>65</v>
      </c>
      <c r="BS54" s="12"/>
      <c r="BT54" s="12"/>
      <c r="BU54" s="12"/>
      <c r="CD54" s="12">
        <v>65</v>
      </c>
      <c r="CE54" s="12">
        <v>2</v>
      </c>
      <c r="CK54" s="12"/>
      <c r="CL54" s="12"/>
      <c r="CM54" s="12"/>
    </row>
    <row r="55" spans="1:92" x14ac:dyDescent="0.25">
      <c r="A55" s="20" t="s">
        <v>262</v>
      </c>
      <c r="B55" s="43">
        <v>45264</v>
      </c>
      <c r="D55" s="12" t="e">
        <f t="shared" si="75"/>
        <v>#DIV/0!</v>
      </c>
      <c r="E55" s="12" t="e">
        <f t="shared" si="76"/>
        <v>#DIV/0!</v>
      </c>
      <c r="F55" s="12" t="e">
        <f t="shared" si="77"/>
        <v>#DIV/0!</v>
      </c>
      <c r="G55" s="12" t="e">
        <f t="shared" si="78"/>
        <v>#DIV/0!</v>
      </c>
      <c r="H55" s="12" t="e">
        <f t="shared" si="79"/>
        <v>#DIV/0!</v>
      </c>
      <c r="I55" s="12" t="e">
        <f t="shared" si="80"/>
        <v>#DIV/0!</v>
      </c>
      <c r="J55" s="12">
        <f t="shared" si="81"/>
        <v>68</v>
      </c>
      <c r="K55" s="12">
        <f t="shared" si="82"/>
        <v>1</v>
      </c>
      <c r="L55" s="12" t="e">
        <f t="shared" si="83"/>
        <v>#DIV/0!</v>
      </c>
      <c r="M55" s="12" t="e">
        <f t="shared" si="84"/>
        <v>#DIV/0!</v>
      </c>
      <c r="N55" s="12" t="e">
        <f t="shared" si="85"/>
        <v>#DIV/0!</v>
      </c>
      <c r="O55" s="12" t="e">
        <f t="shared" si="86"/>
        <v>#DIV/0!</v>
      </c>
      <c r="P55" s="12" t="e">
        <f t="shared" si="16"/>
        <v>#DIV/0!</v>
      </c>
      <c r="Q55" s="12" t="e">
        <f t="shared" si="17"/>
        <v>#DIV/0!</v>
      </c>
      <c r="R55" s="12" t="e">
        <f t="shared" si="18"/>
        <v>#DIV/0!</v>
      </c>
      <c r="S55" s="12" t="e">
        <f t="shared" si="19"/>
        <v>#DIV/0!</v>
      </c>
      <c r="T55" s="12" t="e">
        <f t="shared" si="20"/>
        <v>#DIV/0!</v>
      </c>
      <c r="AC55" s="12">
        <v>0</v>
      </c>
      <c r="AI55" s="12"/>
      <c r="AJ55" s="12"/>
      <c r="AK55" s="12"/>
      <c r="AT55" s="12">
        <v>71</v>
      </c>
      <c r="AU55" s="12">
        <v>1</v>
      </c>
      <c r="BA55" s="12"/>
      <c r="BB55" s="12"/>
      <c r="BC55" s="12"/>
      <c r="BL55" s="12">
        <v>65</v>
      </c>
      <c r="BM55" s="12">
        <v>2</v>
      </c>
      <c r="BS55" s="12"/>
      <c r="BT55" s="12"/>
      <c r="BU55" s="12"/>
      <c r="CK55" s="12"/>
      <c r="CL55" s="12"/>
      <c r="CM55" s="12"/>
    </row>
    <row r="56" spans="1:92" x14ac:dyDescent="0.25">
      <c r="A56" s="20" t="s">
        <v>262</v>
      </c>
      <c r="B56" s="43">
        <v>45315</v>
      </c>
      <c r="I56" s="12" t="e">
        <f t="shared" ref="I56" si="87">AVERAGE(AA56,AS56,BK56,CC56)+1</f>
        <v>#DIV/0!</v>
      </c>
      <c r="J56" s="12" t="e">
        <f t="shared" ref="J56" si="88">AVERAGE(AB56,AT56,BL56,CD56)</f>
        <v>#DIV/0!</v>
      </c>
      <c r="K56" s="12">
        <f t="shared" ref="K56" si="89">AVERAGE(AC56,AU56,BM56,CE56)</f>
        <v>1.25</v>
      </c>
      <c r="L56" s="12" t="e">
        <f t="shared" ref="L56" si="90">AVERAGE(AD56,AV56,BN56,CF56)</f>
        <v>#DIV/0!</v>
      </c>
      <c r="M56" s="12" t="e">
        <f t="shared" ref="M56" si="91">AVERAGE(AE56,AW56,BO56,CG56)</f>
        <v>#DIV/0!</v>
      </c>
      <c r="N56" s="12">
        <f t="shared" ref="N56" si="92">AVERAGE(AF56,AX56,BP56,CH56)</f>
        <v>5</v>
      </c>
      <c r="O56" s="12">
        <f t="shared" ref="O56" si="93">AVERAGE(AG56,AY56,BQ56,CI56)</f>
        <v>0.05</v>
      </c>
      <c r="P56" s="12" t="e">
        <f t="shared" ref="P56" si="94">AVERAGE(AH56,AZ56,BR56,CJ56)</f>
        <v>#DIV/0!</v>
      </c>
      <c r="Q56" s="12" t="e">
        <f t="shared" ref="Q56" si="95">AVERAGE(AI56,BA56,BS56,CK56)</f>
        <v>#DIV/0!</v>
      </c>
      <c r="R56" s="12" t="e">
        <f t="shared" ref="R56" si="96">AVERAGE(AJ56,BB56,BT56,CL56)</f>
        <v>#DIV/0!</v>
      </c>
      <c r="S56" s="12" t="e">
        <f t="shared" ref="S56" si="97">AVERAGE(AK56,BC56,BU56,CM56)</f>
        <v>#DIV/0!</v>
      </c>
      <c r="T56" s="12" t="e">
        <f t="shared" ref="T56" si="98">AVERAGE(AL56,BD56,BV56,CN56)</f>
        <v>#DIV/0!</v>
      </c>
      <c r="AC56" s="12">
        <v>0</v>
      </c>
      <c r="AF56" s="12">
        <v>0</v>
      </c>
      <c r="AG56" s="12">
        <v>0</v>
      </c>
      <c r="AI56" s="12"/>
      <c r="AJ56" s="12"/>
      <c r="AK56" s="12"/>
      <c r="AU56" s="12">
        <v>1</v>
      </c>
      <c r="AX56" s="12">
        <v>4</v>
      </c>
      <c r="AY56" s="12">
        <v>0</v>
      </c>
      <c r="BA56" s="12"/>
      <c r="BB56" s="12"/>
      <c r="BC56" s="12"/>
      <c r="BM56" s="12">
        <v>2</v>
      </c>
      <c r="BP56" s="12">
        <v>14</v>
      </c>
      <c r="BQ56" s="12">
        <v>0.2</v>
      </c>
      <c r="BS56" s="12"/>
      <c r="BT56" s="12"/>
      <c r="BU56" s="12"/>
      <c r="CE56" s="12">
        <v>2</v>
      </c>
      <c r="CH56" s="12">
        <v>2</v>
      </c>
      <c r="CI56" s="12">
        <v>0</v>
      </c>
      <c r="CK56" s="12"/>
      <c r="CL56" s="12"/>
      <c r="CM56" s="12"/>
    </row>
    <row r="57" spans="1:92" x14ac:dyDescent="0.25">
      <c r="A57" s="20"/>
      <c r="P57" s="12" t="e">
        <f t="shared" si="16"/>
        <v>#DIV/0!</v>
      </c>
      <c r="Q57" s="12" t="e">
        <f t="shared" si="17"/>
        <v>#DIV/0!</v>
      </c>
      <c r="R57" s="12" t="e">
        <f t="shared" si="18"/>
        <v>#DIV/0!</v>
      </c>
      <c r="S57" s="12" t="e">
        <f t="shared" si="19"/>
        <v>#DIV/0!</v>
      </c>
      <c r="T57" s="12" t="e">
        <f t="shared" si="20"/>
        <v>#DIV/0!</v>
      </c>
      <c r="AI57" s="12"/>
      <c r="AJ57" s="12"/>
      <c r="AK57" s="12"/>
      <c r="BA57" s="12"/>
      <c r="BB57" s="12"/>
      <c r="BC57" s="12"/>
      <c r="BS57" s="12"/>
      <c r="BT57" s="12"/>
      <c r="BU57" s="12"/>
      <c r="CK57" s="12"/>
      <c r="CL57" s="12"/>
      <c r="CM57" s="12"/>
    </row>
    <row r="58" spans="1:92" s="10" customFormat="1" x14ac:dyDescent="0.25">
      <c r="A58" s="21" t="s">
        <v>263</v>
      </c>
      <c r="B58" s="45">
        <v>44699</v>
      </c>
      <c r="C58" s="14">
        <v>10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12" t="e">
        <f t="shared" si="16"/>
        <v>#DIV/0!</v>
      </c>
      <c r="Q58" s="12" t="e">
        <f t="shared" si="17"/>
        <v>#DIV/0!</v>
      </c>
      <c r="R58" s="12" t="e">
        <f t="shared" si="18"/>
        <v>#DIV/0!</v>
      </c>
      <c r="S58" s="12" t="e">
        <f t="shared" si="19"/>
        <v>#DIV/0!</v>
      </c>
      <c r="T58" s="12" t="e">
        <f t="shared" si="20"/>
        <v>#DIV/0!</v>
      </c>
      <c r="U58" s="39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12"/>
      <c r="AJ58" s="12"/>
      <c r="AK58" s="12"/>
      <c r="AL58" s="12"/>
      <c r="AM58" s="39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12"/>
      <c r="BB58" s="12"/>
      <c r="BC58" s="12"/>
      <c r="BD58" s="12"/>
      <c r="BE58" s="39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12"/>
      <c r="BT58" s="12"/>
      <c r="BU58" s="12"/>
      <c r="BV58" s="12"/>
      <c r="BW58" s="39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12"/>
      <c r="CL58" s="12"/>
      <c r="CM58" s="12"/>
      <c r="CN58" s="12"/>
    </row>
    <row r="59" spans="1:92" x14ac:dyDescent="0.25">
      <c r="A59" s="20" t="s">
        <v>263</v>
      </c>
      <c r="B59" s="43">
        <v>44714</v>
      </c>
      <c r="C59" s="15">
        <v>171</v>
      </c>
      <c r="D59" s="12">
        <f t="shared" ref="D59:D80" si="99">AVERAGE(V59,AN59,BF59,BX59)</f>
        <v>5.8999999999999995</v>
      </c>
      <c r="E59" s="12">
        <f t="shared" ref="E59:E80" si="100">AVERAGE(W59,AO59,BG59,BY59)</f>
        <v>1</v>
      </c>
      <c r="F59" s="12" t="e">
        <f t="shared" ref="F59:F80" si="101">AVERAGE(X59,AP59,BH59,BZ59)</f>
        <v>#DIV/0!</v>
      </c>
      <c r="G59" s="12">
        <f t="shared" ref="G59:G80" si="102">AVERAGE(Y59,AQ59,BI59,CA59)</f>
        <v>1</v>
      </c>
      <c r="H59" s="12" t="e">
        <f t="shared" ref="H59:H80" si="103">AVERAGE(Z59,AR59,BJ59,CB59)</f>
        <v>#DIV/0!</v>
      </c>
      <c r="I59" s="12" t="e">
        <f t="shared" ref="I59:I80" si="104">AVERAGE(AA59,AS59,BK59,CC59)+1</f>
        <v>#DIV/0!</v>
      </c>
      <c r="J59" s="12">
        <f t="shared" ref="J59:J80" si="105">AVERAGE(AB59,AT59,BL59,CD59)</f>
        <v>11</v>
      </c>
      <c r="K59" s="12">
        <f t="shared" ref="K59:K80" si="106">AVERAGE(AC59,AU59,BM59,CE59)</f>
        <v>9</v>
      </c>
      <c r="L59" s="12" t="e">
        <f t="shared" ref="L59:L66" si="107">AVERAGE(AD59,AV59,BN59,CF59)</f>
        <v>#DIV/0!</v>
      </c>
      <c r="M59" s="12">
        <f t="shared" ref="M59:M66" si="108">AVERAGE(AE59,AW59,BO59,CG59)</f>
        <v>3.5000000000000003E-2</v>
      </c>
      <c r="N59" s="12" t="e">
        <f t="shared" ref="N59:N66" si="109">AVERAGE(AF59,AX59,BP59,CH59)</f>
        <v>#DIV/0!</v>
      </c>
      <c r="O59" s="12" t="e">
        <f t="shared" ref="O59:O66" si="110">AVERAGE(AG59,AY59,BQ59,CI59)</f>
        <v>#DIV/0!</v>
      </c>
      <c r="P59" s="12" t="e">
        <f t="shared" si="16"/>
        <v>#DIV/0!</v>
      </c>
      <c r="Q59" s="12" t="e">
        <f t="shared" si="17"/>
        <v>#DIV/0!</v>
      </c>
      <c r="R59" s="12" t="e">
        <f t="shared" si="18"/>
        <v>#DIV/0!</v>
      </c>
      <c r="S59" s="12" t="e">
        <f t="shared" si="19"/>
        <v>#DIV/0!</v>
      </c>
      <c r="T59" s="12" t="e">
        <f t="shared" si="20"/>
        <v>#DIV/0!</v>
      </c>
      <c r="U59" s="39" t="s">
        <v>355</v>
      </c>
      <c r="V59" s="12">
        <v>5.3</v>
      </c>
      <c r="W59" s="12">
        <v>1</v>
      </c>
      <c r="Y59" s="12">
        <v>1</v>
      </c>
      <c r="AB59" s="12">
        <v>11</v>
      </c>
      <c r="AC59" s="12">
        <v>10</v>
      </c>
      <c r="AE59" s="12">
        <v>0.02</v>
      </c>
      <c r="AI59" s="12"/>
      <c r="AJ59" s="12"/>
      <c r="AK59" s="12"/>
      <c r="AM59" s="39" t="s">
        <v>365</v>
      </c>
      <c r="AN59" s="12">
        <v>5.6</v>
      </c>
      <c r="AO59" s="12">
        <v>1</v>
      </c>
      <c r="AQ59" s="12">
        <v>1</v>
      </c>
      <c r="AT59" s="12">
        <v>11</v>
      </c>
      <c r="AU59" s="12">
        <v>8</v>
      </c>
      <c r="AW59" s="12">
        <v>0.06</v>
      </c>
      <c r="BA59" s="12"/>
      <c r="BB59" s="12"/>
      <c r="BC59" s="12"/>
      <c r="BE59" s="39" t="s">
        <v>391</v>
      </c>
      <c r="BF59" s="12">
        <v>6.7</v>
      </c>
      <c r="BG59" s="12">
        <v>1</v>
      </c>
      <c r="BI59" s="12">
        <v>1</v>
      </c>
      <c r="BL59" s="12">
        <v>11</v>
      </c>
      <c r="BM59" s="12">
        <v>9</v>
      </c>
      <c r="BO59" s="12">
        <v>0.03</v>
      </c>
      <c r="BS59" s="12"/>
      <c r="BT59" s="12"/>
      <c r="BU59" s="12"/>
      <c r="BW59" s="39" t="s">
        <v>428</v>
      </c>
      <c r="BX59" s="12">
        <v>6</v>
      </c>
      <c r="BY59" s="12">
        <v>1</v>
      </c>
      <c r="CA59" s="12">
        <v>1</v>
      </c>
      <c r="CD59" s="12">
        <v>11</v>
      </c>
      <c r="CE59" s="12">
        <v>9</v>
      </c>
      <c r="CG59" s="12">
        <v>0.03</v>
      </c>
      <c r="CK59" s="12"/>
      <c r="CL59" s="12"/>
      <c r="CM59" s="12"/>
    </row>
    <row r="60" spans="1:92" x14ac:dyDescent="0.25">
      <c r="A60" s="20" t="s">
        <v>263</v>
      </c>
      <c r="B60" s="43">
        <v>44721</v>
      </c>
      <c r="C60" s="15">
        <v>226</v>
      </c>
      <c r="D60" s="12">
        <f t="shared" si="99"/>
        <v>7.5</v>
      </c>
      <c r="E60" s="12">
        <f t="shared" si="100"/>
        <v>1</v>
      </c>
      <c r="F60" s="12">
        <f t="shared" si="101"/>
        <v>0</v>
      </c>
      <c r="G60" s="12">
        <f t="shared" si="102"/>
        <v>1</v>
      </c>
      <c r="H60" s="12">
        <f t="shared" si="103"/>
        <v>0</v>
      </c>
      <c r="I60" s="12">
        <f t="shared" si="104"/>
        <v>1</v>
      </c>
      <c r="J60" s="12">
        <f t="shared" si="105"/>
        <v>11</v>
      </c>
      <c r="K60" s="12">
        <f t="shared" si="106"/>
        <v>9.75</v>
      </c>
      <c r="L60" s="12" t="e">
        <f t="shared" si="107"/>
        <v>#DIV/0!</v>
      </c>
      <c r="M60" s="12">
        <f t="shared" si="108"/>
        <v>0.16750000000000001</v>
      </c>
      <c r="N60" s="12" t="e">
        <f t="shared" si="109"/>
        <v>#DIV/0!</v>
      </c>
      <c r="O60" s="12" t="e">
        <f t="shared" si="110"/>
        <v>#DIV/0!</v>
      </c>
      <c r="P60" s="12" t="e">
        <f t="shared" si="16"/>
        <v>#DIV/0!</v>
      </c>
      <c r="Q60" s="12" t="e">
        <f t="shared" si="17"/>
        <v>#DIV/0!</v>
      </c>
      <c r="R60" s="12" t="e">
        <f t="shared" si="18"/>
        <v>#DIV/0!</v>
      </c>
      <c r="S60" s="12" t="e">
        <f t="shared" si="19"/>
        <v>#DIV/0!</v>
      </c>
      <c r="T60" s="12" t="e">
        <f t="shared" si="20"/>
        <v>#DIV/0!</v>
      </c>
      <c r="V60" s="12">
        <v>8</v>
      </c>
      <c r="W60" s="12">
        <v>1</v>
      </c>
      <c r="X60" s="12">
        <v>0</v>
      </c>
      <c r="Y60" s="12">
        <v>1</v>
      </c>
      <c r="Z60" s="12">
        <v>0</v>
      </c>
      <c r="AA60" s="12">
        <v>0</v>
      </c>
      <c r="AB60" s="12">
        <v>11</v>
      </c>
      <c r="AC60" s="12">
        <v>10</v>
      </c>
      <c r="AE60" s="12">
        <v>0.1</v>
      </c>
      <c r="AI60" s="12"/>
      <c r="AJ60" s="12"/>
      <c r="AK60" s="12"/>
      <c r="AN60" s="12">
        <v>7.3</v>
      </c>
      <c r="AO60" s="12">
        <v>1</v>
      </c>
      <c r="AP60" s="12">
        <v>0</v>
      </c>
      <c r="AQ60" s="12">
        <v>1</v>
      </c>
      <c r="AR60" s="12">
        <v>0</v>
      </c>
      <c r="AS60" s="12">
        <v>0</v>
      </c>
      <c r="AT60" s="12">
        <v>11</v>
      </c>
      <c r="AU60" s="12">
        <v>10</v>
      </c>
      <c r="AW60" s="12">
        <v>0.19</v>
      </c>
      <c r="BA60" s="12"/>
      <c r="BB60" s="12"/>
      <c r="BC60" s="12"/>
      <c r="BF60" s="12">
        <v>7</v>
      </c>
      <c r="BG60" s="12">
        <v>1</v>
      </c>
      <c r="BH60" s="12">
        <v>0</v>
      </c>
      <c r="BI60" s="12">
        <v>1</v>
      </c>
      <c r="BJ60" s="12">
        <v>0</v>
      </c>
      <c r="BK60" s="12">
        <v>0</v>
      </c>
      <c r="BL60" s="12">
        <v>11</v>
      </c>
      <c r="BM60" s="12">
        <v>10</v>
      </c>
      <c r="BO60" s="12">
        <v>0.17</v>
      </c>
      <c r="BS60" s="12"/>
      <c r="BT60" s="12"/>
      <c r="BU60" s="12"/>
      <c r="BX60" s="12">
        <v>7.7</v>
      </c>
      <c r="BY60" s="12">
        <v>1</v>
      </c>
      <c r="BZ60" s="12">
        <v>0</v>
      </c>
      <c r="CA60" s="12">
        <v>1</v>
      </c>
      <c r="CB60" s="12">
        <v>0</v>
      </c>
      <c r="CC60" s="12">
        <v>0</v>
      </c>
      <c r="CD60" s="12">
        <v>11</v>
      </c>
      <c r="CE60" s="12">
        <v>9</v>
      </c>
      <c r="CG60" s="12">
        <v>0.21</v>
      </c>
      <c r="CK60" s="12"/>
      <c r="CL60" s="12"/>
      <c r="CM60" s="12"/>
    </row>
    <row r="61" spans="1:92" x14ac:dyDescent="0.25">
      <c r="A61" s="20" t="s">
        <v>263</v>
      </c>
      <c r="B61" s="43">
        <v>44728</v>
      </c>
      <c r="C61" s="15">
        <v>282</v>
      </c>
      <c r="D61" s="12">
        <f t="shared" si="99"/>
        <v>7.25</v>
      </c>
      <c r="E61" s="12">
        <f t="shared" si="100"/>
        <v>1.75</v>
      </c>
      <c r="F61" s="12">
        <f t="shared" si="101"/>
        <v>0</v>
      </c>
      <c r="G61" s="12">
        <f t="shared" si="102"/>
        <v>1.75</v>
      </c>
      <c r="H61" s="12">
        <f t="shared" si="103"/>
        <v>0</v>
      </c>
      <c r="I61" s="12">
        <f t="shared" si="104"/>
        <v>1</v>
      </c>
      <c r="J61" s="12">
        <f t="shared" si="105"/>
        <v>11.75</v>
      </c>
      <c r="K61" s="12">
        <f t="shared" si="106"/>
        <v>9.5</v>
      </c>
      <c r="L61" s="12" t="e">
        <f t="shared" si="107"/>
        <v>#DIV/0!</v>
      </c>
      <c r="M61" s="12">
        <f t="shared" si="108"/>
        <v>0.35749999999999998</v>
      </c>
      <c r="N61" s="12" t="e">
        <f t="shared" si="109"/>
        <v>#DIV/0!</v>
      </c>
      <c r="O61" s="12" t="e">
        <f t="shared" si="110"/>
        <v>#DIV/0!</v>
      </c>
      <c r="P61" s="12" t="e">
        <f t="shared" si="16"/>
        <v>#DIV/0!</v>
      </c>
      <c r="Q61" s="12" t="e">
        <f t="shared" si="17"/>
        <v>#DIV/0!</v>
      </c>
      <c r="R61" s="12" t="e">
        <f t="shared" si="18"/>
        <v>#DIV/0!</v>
      </c>
      <c r="S61" s="12" t="e">
        <f t="shared" si="19"/>
        <v>#DIV/0!</v>
      </c>
      <c r="T61" s="12" t="e">
        <f t="shared" si="20"/>
        <v>#DIV/0!</v>
      </c>
      <c r="V61" s="12">
        <v>7</v>
      </c>
      <c r="W61" s="12">
        <v>1</v>
      </c>
      <c r="X61" s="12">
        <v>0</v>
      </c>
      <c r="Y61" s="12">
        <v>1</v>
      </c>
      <c r="Z61" s="12">
        <v>0</v>
      </c>
      <c r="AA61" s="12">
        <v>0</v>
      </c>
      <c r="AB61" s="12">
        <v>11</v>
      </c>
      <c r="AC61" s="12">
        <v>10</v>
      </c>
      <c r="AE61" s="12">
        <v>0.19</v>
      </c>
      <c r="AI61" s="12"/>
      <c r="AJ61" s="12"/>
      <c r="AK61" s="12"/>
      <c r="AN61" s="12">
        <v>7</v>
      </c>
      <c r="AO61" s="12">
        <v>2</v>
      </c>
      <c r="AP61" s="12">
        <v>0</v>
      </c>
      <c r="AQ61" s="12">
        <v>2</v>
      </c>
      <c r="AR61" s="12">
        <v>0</v>
      </c>
      <c r="AS61" s="12">
        <v>0</v>
      </c>
      <c r="AT61" s="12">
        <v>12</v>
      </c>
      <c r="AU61" s="12">
        <v>10</v>
      </c>
      <c r="AW61" s="12">
        <v>0.47</v>
      </c>
      <c r="BA61" s="12"/>
      <c r="BB61" s="12"/>
      <c r="BC61" s="12"/>
      <c r="BF61" s="12">
        <v>8</v>
      </c>
      <c r="BG61" s="12">
        <v>2</v>
      </c>
      <c r="BH61" s="12">
        <v>0</v>
      </c>
      <c r="BI61" s="12">
        <v>2</v>
      </c>
      <c r="BJ61" s="12">
        <v>0</v>
      </c>
      <c r="BK61" s="12">
        <v>0</v>
      </c>
      <c r="BL61" s="12">
        <v>12</v>
      </c>
      <c r="BM61" s="12">
        <v>9</v>
      </c>
      <c r="BO61" s="12">
        <v>0.46</v>
      </c>
      <c r="BS61" s="12"/>
      <c r="BT61" s="12"/>
      <c r="BU61" s="12"/>
      <c r="BX61" s="12">
        <v>7</v>
      </c>
      <c r="BY61" s="12">
        <v>2</v>
      </c>
      <c r="BZ61" s="12">
        <v>0</v>
      </c>
      <c r="CA61" s="12">
        <v>2</v>
      </c>
      <c r="CB61" s="12">
        <v>0</v>
      </c>
      <c r="CC61" s="12">
        <v>0</v>
      </c>
      <c r="CD61" s="12">
        <v>12</v>
      </c>
      <c r="CE61" s="12">
        <v>9</v>
      </c>
      <c r="CG61" s="12">
        <v>0.31</v>
      </c>
      <c r="CK61" s="12"/>
      <c r="CL61" s="12"/>
      <c r="CM61" s="12"/>
    </row>
    <row r="62" spans="1:92" x14ac:dyDescent="0.25">
      <c r="A62" s="20" t="s">
        <v>263</v>
      </c>
      <c r="B62" s="43">
        <v>44742</v>
      </c>
      <c r="C62" s="15">
        <v>408</v>
      </c>
      <c r="D62" s="12">
        <f t="shared" si="99"/>
        <v>7.25</v>
      </c>
      <c r="E62" s="12">
        <f t="shared" si="100"/>
        <v>4</v>
      </c>
      <c r="F62" s="12">
        <f t="shared" si="101"/>
        <v>0</v>
      </c>
      <c r="G62" s="12">
        <f t="shared" si="102"/>
        <v>4</v>
      </c>
      <c r="H62" s="12">
        <f t="shared" si="103"/>
        <v>0</v>
      </c>
      <c r="I62" s="12">
        <f t="shared" si="104"/>
        <v>1.75</v>
      </c>
      <c r="J62" s="12">
        <f t="shared" si="105"/>
        <v>21</v>
      </c>
      <c r="K62" s="12">
        <f t="shared" si="106"/>
        <v>9.75</v>
      </c>
      <c r="L62" s="12" t="e">
        <f t="shared" si="107"/>
        <v>#DIV/0!</v>
      </c>
      <c r="M62" s="12">
        <f t="shared" si="108"/>
        <v>2.7149999999999999</v>
      </c>
      <c r="N62" s="12" t="e">
        <f t="shared" si="109"/>
        <v>#DIV/0!</v>
      </c>
      <c r="O62" s="12" t="e">
        <f t="shared" si="110"/>
        <v>#DIV/0!</v>
      </c>
      <c r="P62" s="12" t="e">
        <f t="shared" si="16"/>
        <v>#DIV/0!</v>
      </c>
      <c r="Q62" s="12" t="e">
        <f t="shared" si="17"/>
        <v>#DIV/0!</v>
      </c>
      <c r="R62" s="12" t="e">
        <f t="shared" si="18"/>
        <v>#DIV/0!</v>
      </c>
      <c r="S62" s="12" t="e">
        <f t="shared" si="19"/>
        <v>#DIV/0!</v>
      </c>
      <c r="T62" s="12" t="e">
        <f t="shared" si="20"/>
        <v>#DIV/0!</v>
      </c>
      <c r="V62" s="12">
        <v>8</v>
      </c>
      <c r="W62" s="12">
        <v>4</v>
      </c>
      <c r="X62" s="12">
        <v>0</v>
      </c>
      <c r="Y62" s="12">
        <v>4</v>
      </c>
      <c r="Z62" s="12">
        <v>0</v>
      </c>
      <c r="AA62" s="12">
        <v>0</v>
      </c>
      <c r="AB62" s="12">
        <v>21</v>
      </c>
      <c r="AC62" s="12">
        <v>10</v>
      </c>
      <c r="AE62" s="12">
        <v>2.15</v>
      </c>
      <c r="AI62" s="12"/>
      <c r="AJ62" s="12"/>
      <c r="AK62" s="12"/>
      <c r="AN62" s="12">
        <v>6</v>
      </c>
      <c r="AO62" s="12">
        <v>4</v>
      </c>
      <c r="AP62" s="12">
        <v>0</v>
      </c>
      <c r="AQ62" s="12">
        <v>4</v>
      </c>
      <c r="AR62" s="12">
        <v>0</v>
      </c>
      <c r="AS62" s="12">
        <v>1</v>
      </c>
      <c r="AT62" s="12">
        <v>21</v>
      </c>
      <c r="AU62" s="12">
        <v>10</v>
      </c>
      <c r="AW62" s="12">
        <v>2.65</v>
      </c>
      <c r="BA62" s="12"/>
      <c r="BB62" s="12"/>
      <c r="BC62" s="12"/>
      <c r="BF62" s="12">
        <v>7</v>
      </c>
      <c r="BG62" s="12">
        <v>4</v>
      </c>
      <c r="BH62" s="12">
        <v>0</v>
      </c>
      <c r="BI62" s="12">
        <v>4</v>
      </c>
      <c r="BJ62" s="12">
        <v>0</v>
      </c>
      <c r="BK62" s="12">
        <v>1</v>
      </c>
      <c r="BL62" s="12">
        <v>21</v>
      </c>
      <c r="BM62" s="12">
        <v>10</v>
      </c>
      <c r="BO62" s="12">
        <v>3.98</v>
      </c>
      <c r="BS62" s="12"/>
      <c r="BT62" s="12"/>
      <c r="BU62" s="12"/>
      <c r="BX62" s="12">
        <v>8</v>
      </c>
      <c r="BY62" s="12">
        <v>4</v>
      </c>
      <c r="BZ62" s="12">
        <v>0</v>
      </c>
      <c r="CA62" s="12">
        <v>4</v>
      </c>
      <c r="CB62" s="12">
        <v>0</v>
      </c>
      <c r="CC62" s="12">
        <v>1</v>
      </c>
      <c r="CD62" s="12">
        <v>21</v>
      </c>
      <c r="CE62" s="12">
        <v>9</v>
      </c>
      <c r="CG62" s="12">
        <v>2.08</v>
      </c>
      <c r="CK62" s="12"/>
      <c r="CL62" s="12"/>
      <c r="CM62" s="12"/>
    </row>
    <row r="63" spans="1:92" x14ac:dyDescent="0.25">
      <c r="A63" s="20" t="s">
        <v>263</v>
      </c>
      <c r="B63" s="43">
        <v>44749</v>
      </c>
      <c r="C63" s="15">
        <v>486</v>
      </c>
      <c r="D63" s="12">
        <f t="shared" si="99"/>
        <v>7.5</v>
      </c>
      <c r="E63" s="12">
        <f t="shared" si="100"/>
        <v>4</v>
      </c>
      <c r="F63" s="12">
        <f t="shared" si="101"/>
        <v>0</v>
      </c>
      <c r="G63" s="12">
        <f t="shared" si="102"/>
        <v>4</v>
      </c>
      <c r="H63" s="12">
        <f t="shared" si="103"/>
        <v>0</v>
      </c>
      <c r="I63" s="12">
        <f t="shared" si="104"/>
        <v>3</v>
      </c>
      <c r="J63" s="12">
        <f t="shared" si="105"/>
        <v>22</v>
      </c>
      <c r="K63" s="12">
        <f t="shared" si="106"/>
        <v>10</v>
      </c>
      <c r="L63" s="12" t="e">
        <f t="shared" si="107"/>
        <v>#DIV/0!</v>
      </c>
      <c r="M63" s="12">
        <f t="shared" si="108"/>
        <v>5.8275000000000006</v>
      </c>
      <c r="N63" s="12" t="e">
        <f t="shared" si="109"/>
        <v>#DIV/0!</v>
      </c>
      <c r="O63" s="12" t="e">
        <f t="shared" si="110"/>
        <v>#DIV/0!</v>
      </c>
      <c r="P63" s="12" t="e">
        <f t="shared" si="16"/>
        <v>#DIV/0!</v>
      </c>
      <c r="Q63" s="12" t="e">
        <f t="shared" si="17"/>
        <v>#DIV/0!</v>
      </c>
      <c r="R63" s="12" t="e">
        <f t="shared" si="18"/>
        <v>#DIV/0!</v>
      </c>
      <c r="S63" s="12" t="e">
        <f t="shared" si="19"/>
        <v>#DIV/0!</v>
      </c>
      <c r="T63" s="12" t="e">
        <f t="shared" si="20"/>
        <v>#DIV/0!</v>
      </c>
      <c r="V63" s="12">
        <v>9</v>
      </c>
      <c r="W63" s="12">
        <v>4</v>
      </c>
      <c r="X63" s="12">
        <v>0</v>
      </c>
      <c r="Y63" s="12">
        <v>4</v>
      </c>
      <c r="Z63" s="12">
        <v>0</v>
      </c>
      <c r="AA63" s="12">
        <v>3</v>
      </c>
      <c r="AB63" s="12">
        <v>23</v>
      </c>
      <c r="AC63" s="12">
        <v>10</v>
      </c>
      <c r="AE63" s="12">
        <v>3.3</v>
      </c>
      <c r="AI63" s="12"/>
      <c r="AJ63" s="12"/>
      <c r="AK63" s="12"/>
      <c r="AN63" s="12">
        <v>6</v>
      </c>
      <c r="AO63" s="12">
        <v>4</v>
      </c>
      <c r="AP63" s="12">
        <v>0</v>
      </c>
      <c r="AQ63" s="12">
        <v>4</v>
      </c>
      <c r="AR63" s="12">
        <v>0</v>
      </c>
      <c r="AS63" s="12">
        <v>2</v>
      </c>
      <c r="AT63" s="12">
        <v>22</v>
      </c>
      <c r="AU63" s="12">
        <v>10</v>
      </c>
      <c r="AW63" s="12">
        <v>5.38</v>
      </c>
      <c r="BA63" s="12"/>
      <c r="BB63" s="12"/>
      <c r="BC63" s="12"/>
      <c r="BF63" s="12">
        <v>7</v>
      </c>
      <c r="BG63" s="12">
        <v>4</v>
      </c>
      <c r="BH63" s="12">
        <v>0</v>
      </c>
      <c r="BI63" s="12">
        <v>4</v>
      </c>
      <c r="BJ63" s="12">
        <v>0</v>
      </c>
      <c r="BK63" s="12">
        <v>1</v>
      </c>
      <c r="BL63" s="12">
        <v>21</v>
      </c>
      <c r="BM63" s="12">
        <v>10</v>
      </c>
      <c r="BO63" s="12">
        <v>8.85</v>
      </c>
      <c r="BS63" s="12"/>
      <c r="BT63" s="12"/>
      <c r="BU63" s="12"/>
      <c r="BX63" s="12">
        <v>8</v>
      </c>
      <c r="BY63" s="12">
        <v>4</v>
      </c>
      <c r="BZ63" s="12">
        <v>0</v>
      </c>
      <c r="CA63" s="12">
        <v>4</v>
      </c>
      <c r="CB63" s="12">
        <v>0</v>
      </c>
      <c r="CC63" s="12">
        <v>2</v>
      </c>
      <c r="CD63" s="12">
        <v>22</v>
      </c>
      <c r="CE63" s="12">
        <v>10</v>
      </c>
      <c r="CG63" s="12">
        <v>5.78</v>
      </c>
      <c r="CK63" s="12"/>
      <c r="CL63" s="12"/>
      <c r="CM63" s="12"/>
    </row>
    <row r="64" spans="1:92" x14ac:dyDescent="0.25">
      <c r="A64" s="20" t="s">
        <v>263</v>
      </c>
      <c r="B64" s="43">
        <v>44756</v>
      </c>
      <c r="C64" s="15">
        <v>536</v>
      </c>
      <c r="D64" s="12">
        <f t="shared" si="99"/>
        <v>5.5</v>
      </c>
      <c r="E64" s="12">
        <f t="shared" si="100"/>
        <v>4</v>
      </c>
      <c r="F64" s="12">
        <f t="shared" si="101"/>
        <v>0</v>
      </c>
      <c r="G64" s="12">
        <f t="shared" si="102"/>
        <v>4</v>
      </c>
      <c r="H64" s="12">
        <f t="shared" si="103"/>
        <v>0</v>
      </c>
      <c r="I64" s="12">
        <f t="shared" si="104"/>
        <v>3</v>
      </c>
      <c r="J64" s="12">
        <f t="shared" si="105"/>
        <v>22.25</v>
      </c>
      <c r="K64" s="12">
        <f t="shared" si="106"/>
        <v>10</v>
      </c>
      <c r="L64" s="12" t="e">
        <f t="shared" si="107"/>
        <v>#DIV/0!</v>
      </c>
      <c r="M64" s="12">
        <f t="shared" si="108"/>
        <v>6.4249999999999998</v>
      </c>
      <c r="N64" s="12" t="e">
        <f t="shared" si="109"/>
        <v>#DIV/0!</v>
      </c>
      <c r="O64" s="12" t="e">
        <f t="shared" si="110"/>
        <v>#DIV/0!</v>
      </c>
      <c r="P64" s="12" t="e">
        <f t="shared" si="16"/>
        <v>#DIV/0!</v>
      </c>
      <c r="Q64" s="12" t="e">
        <f t="shared" si="17"/>
        <v>#DIV/0!</v>
      </c>
      <c r="R64" s="12" t="e">
        <f t="shared" si="18"/>
        <v>#DIV/0!</v>
      </c>
      <c r="S64" s="12" t="e">
        <f t="shared" si="19"/>
        <v>#DIV/0!</v>
      </c>
      <c r="T64" s="12" t="e">
        <f t="shared" si="20"/>
        <v>#DIV/0!</v>
      </c>
      <c r="V64" s="12">
        <v>5</v>
      </c>
      <c r="W64" s="12">
        <v>4</v>
      </c>
      <c r="X64" s="12">
        <v>0</v>
      </c>
      <c r="Y64" s="12">
        <v>4</v>
      </c>
      <c r="Z64" s="12">
        <v>0</v>
      </c>
      <c r="AA64" s="12">
        <v>2</v>
      </c>
      <c r="AB64" s="12">
        <v>23</v>
      </c>
      <c r="AC64" s="12">
        <v>10</v>
      </c>
      <c r="AE64" s="12">
        <v>5.4</v>
      </c>
      <c r="AI64" s="12"/>
      <c r="AJ64" s="12"/>
      <c r="AK64" s="12"/>
      <c r="AN64" s="12">
        <v>5</v>
      </c>
      <c r="AO64" s="12">
        <v>4</v>
      </c>
      <c r="AP64" s="12">
        <v>0</v>
      </c>
      <c r="AQ64" s="12">
        <v>4</v>
      </c>
      <c r="AR64" s="12">
        <v>0</v>
      </c>
      <c r="AS64" s="12">
        <v>2</v>
      </c>
      <c r="AT64" s="12">
        <v>22</v>
      </c>
      <c r="AU64" s="12">
        <v>10</v>
      </c>
      <c r="AW64" s="12">
        <v>5.01</v>
      </c>
      <c r="BA64" s="12"/>
      <c r="BB64" s="12"/>
      <c r="BC64" s="12"/>
      <c r="BF64" s="12">
        <v>6</v>
      </c>
      <c r="BG64" s="12">
        <v>4</v>
      </c>
      <c r="BH64" s="12">
        <v>0</v>
      </c>
      <c r="BI64" s="12">
        <v>4</v>
      </c>
      <c r="BJ64" s="12">
        <v>0</v>
      </c>
      <c r="BK64" s="12">
        <v>2</v>
      </c>
      <c r="BL64" s="12">
        <v>22</v>
      </c>
      <c r="BM64" s="12">
        <v>10</v>
      </c>
      <c r="BO64" s="12">
        <v>8.4499999999999993</v>
      </c>
      <c r="BS64" s="12"/>
      <c r="BT64" s="12"/>
      <c r="BU64" s="12"/>
      <c r="BX64" s="12">
        <v>6</v>
      </c>
      <c r="BY64" s="12">
        <v>4</v>
      </c>
      <c r="BZ64" s="12">
        <v>0</v>
      </c>
      <c r="CA64" s="12">
        <v>4</v>
      </c>
      <c r="CB64" s="12">
        <v>0</v>
      </c>
      <c r="CC64" s="12">
        <v>2</v>
      </c>
      <c r="CD64" s="12">
        <v>22</v>
      </c>
      <c r="CE64" s="12">
        <v>10</v>
      </c>
      <c r="CG64" s="12">
        <v>6.84</v>
      </c>
      <c r="CK64" s="12"/>
      <c r="CL64" s="12"/>
      <c r="CM64" s="12"/>
    </row>
    <row r="65" spans="1:92" x14ac:dyDescent="0.25">
      <c r="A65" s="20" t="s">
        <v>263</v>
      </c>
      <c r="B65" s="43">
        <v>44763</v>
      </c>
      <c r="C65" s="15">
        <v>588</v>
      </c>
      <c r="D65" s="12">
        <f t="shared" si="99"/>
        <v>5.5</v>
      </c>
      <c r="E65" s="12">
        <f t="shared" si="100"/>
        <v>5</v>
      </c>
      <c r="F65" s="12">
        <f t="shared" si="101"/>
        <v>0</v>
      </c>
      <c r="G65" s="12">
        <f t="shared" si="102"/>
        <v>5</v>
      </c>
      <c r="H65" s="12">
        <f t="shared" si="103"/>
        <v>0</v>
      </c>
      <c r="I65" s="12">
        <f t="shared" si="104"/>
        <v>4</v>
      </c>
      <c r="J65" s="12">
        <f t="shared" si="105"/>
        <v>23</v>
      </c>
      <c r="K65" s="12">
        <f t="shared" si="106"/>
        <v>10</v>
      </c>
      <c r="L65" s="12" t="e">
        <f t="shared" si="107"/>
        <v>#DIV/0!</v>
      </c>
      <c r="M65" s="12">
        <f t="shared" si="108"/>
        <v>7.8425000000000002</v>
      </c>
      <c r="N65" s="12" t="e">
        <f t="shared" si="109"/>
        <v>#DIV/0!</v>
      </c>
      <c r="O65" s="12" t="e">
        <f t="shared" si="110"/>
        <v>#DIV/0!</v>
      </c>
      <c r="P65" s="12" t="e">
        <f t="shared" si="16"/>
        <v>#DIV/0!</v>
      </c>
      <c r="Q65" s="12" t="e">
        <f t="shared" si="17"/>
        <v>#DIV/0!</v>
      </c>
      <c r="R65" s="12" t="e">
        <f t="shared" si="18"/>
        <v>#DIV/0!</v>
      </c>
      <c r="S65" s="12" t="e">
        <f t="shared" si="19"/>
        <v>#DIV/0!</v>
      </c>
      <c r="T65" s="12" t="e">
        <f t="shared" si="20"/>
        <v>#DIV/0!</v>
      </c>
      <c r="V65" s="12">
        <v>6</v>
      </c>
      <c r="W65" s="12">
        <v>5</v>
      </c>
      <c r="X65" s="12">
        <v>0</v>
      </c>
      <c r="Y65" s="12">
        <v>5</v>
      </c>
      <c r="Z65" s="12">
        <v>0</v>
      </c>
      <c r="AA65" s="12">
        <v>3</v>
      </c>
      <c r="AB65" s="12">
        <v>23</v>
      </c>
      <c r="AC65" s="12">
        <v>10</v>
      </c>
      <c r="AE65" s="12">
        <v>7.34</v>
      </c>
      <c r="AI65" s="12"/>
      <c r="AJ65" s="12"/>
      <c r="AK65" s="12"/>
      <c r="AN65" s="12">
        <v>5</v>
      </c>
      <c r="AO65" s="12">
        <v>5</v>
      </c>
      <c r="AP65" s="12">
        <v>0</v>
      </c>
      <c r="AQ65" s="12">
        <v>5</v>
      </c>
      <c r="AR65" s="12">
        <v>0</v>
      </c>
      <c r="AS65" s="12">
        <v>3</v>
      </c>
      <c r="AT65" s="12">
        <v>23</v>
      </c>
      <c r="AU65" s="12">
        <v>10</v>
      </c>
      <c r="AW65" s="12">
        <v>6.65</v>
      </c>
      <c r="BA65" s="12"/>
      <c r="BB65" s="12"/>
      <c r="BC65" s="12"/>
      <c r="BF65" s="12">
        <v>5</v>
      </c>
      <c r="BG65" s="12">
        <v>4</v>
      </c>
      <c r="BH65" s="12">
        <v>0</v>
      </c>
      <c r="BI65" s="12">
        <v>4</v>
      </c>
      <c r="BJ65" s="12">
        <v>0</v>
      </c>
      <c r="BK65" s="12">
        <v>2</v>
      </c>
      <c r="BL65" s="12">
        <v>22</v>
      </c>
      <c r="BM65" s="12">
        <v>10</v>
      </c>
      <c r="BO65" s="12">
        <v>8.11</v>
      </c>
      <c r="BS65" s="12"/>
      <c r="BT65" s="12"/>
      <c r="BU65" s="12"/>
      <c r="BX65" s="12">
        <v>6</v>
      </c>
      <c r="BY65" s="12">
        <v>6</v>
      </c>
      <c r="BZ65" s="12">
        <v>0</v>
      </c>
      <c r="CA65" s="12">
        <v>6</v>
      </c>
      <c r="CB65" s="12">
        <v>0</v>
      </c>
      <c r="CC65" s="12">
        <v>4</v>
      </c>
      <c r="CD65" s="12">
        <v>24</v>
      </c>
      <c r="CE65" s="12">
        <v>10</v>
      </c>
      <c r="CG65" s="12">
        <v>9.27</v>
      </c>
      <c r="CK65" s="12"/>
      <c r="CL65" s="12"/>
      <c r="CM65" s="12"/>
    </row>
    <row r="66" spans="1:92" x14ac:dyDescent="0.25">
      <c r="A66" s="20" t="s">
        <v>263</v>
      </c>
      <c r="B66" s="43">
        <v>44775</v>
      </c>
      <c r="C66" s="15">
        <v>693</v>
      </c>
      <c r="D66" s="12">
        <f t="shared" si="99"/>
        <v>6.5</v>
      </c>
      <c r="E66" s="12">
        <f t="shared" si="100"/>
        <v>6.75</v>
      </c>
      <c r="F66" s="12">
        <f t="shared" si="101"/>
        <v>0</v>
      </c>
      <c r="G66" s="12">
        <f t="shared" si="102"/>
        <v>6.75</v>
      </c>
      <c r="H66" s="12">
        <f t="shared" si="103"/>
        <v>0</v>
      </c>
      <c r="I66" s="12">
        <f t="shared" si="104"/>
        <v>5.75</v>
      </c>
      <c r="J66" s="12">
        <f t="shared" si="105"/>
        <v>24.75</v>
      </c>
      <c r="K66" s="12">
        <f t="shared" si="106"/>
        <v>10</v>
      </c>
      <c r="L66" s="12" t="e">
        <f t="shared" si="107"/>
        <v>#DIV/0!</v>
      </c>
      <c r="M66" s="12">
        <f t="shared" si="108"/>
        <v>6.1325000000000003</v>
      </c>
      <c r="N66" s="12">
        <f t="shared" si="109"/>
        <v>2.9049999999999998</v>
      </c>
      <c r="O66" s="12" t="e">
        <f t="shared" si="110"/>
        <v>#DIV/0!</v>
      </c>
      <c r="P66" s="12" t="e">
        <f t="shared" si="16"/>
        <v>#DIV/0!</v>
      </c>
      <c r="Q66" s="12" t="e">
        <f t="shared" si="17"/>
        <v>#DIV/0!</v>
      </c>
      <c r="R66" s="12" t="e">
        <f t="shared" si="18"/>
        <v>#DIV/0!</v>
      </c>
      <c r="S66" s="12" t="e">
        <f t="shared" si="19"/>
        <v>#DIV/0!</v>
      </c>
      <c r="T66" s="12" t="e">
        <f t="shared" si="20"/>
        <v>#DIV/0!</v>
      </c>
      <c r="V66" s="12">
        <v>7</v>
      </c>
      <c r="W66" s="12">
        <v>6</v>
      </c>
      <c r="X66" s="12">
        <v>0</v>
      </c>
      <c r="Y66" s="12">
        <v>6</v>
      </c>
      <c r="Z66" s="12">
        <v>0</v>
      </c>
      <c r="AA66" s="12">
        <v>4</v>
      </c>
      <c r="AB66" s="12">
        <v>24</v>
      </c>
      <c r="AC66" s="12">
        <v>10</v>
      </c>
      <c r="AE66" s="12">
        <v>3.76</v>
      </c>
      <c r="AF66" s="12">
        <v>3.04</v>
      </c>
      <c r="AI66" s="12"/>
      <c r="AJ66" s="12"/>
      <c r="AK66" s="12"/>
      <c r="AN66" s="12">
        <v>7</v>
      </c>
      <c r="AO66" s="12">
        <v>6</v>
      </c>
      <c r="AP66" s="12">
        <v>0</v>
      </c>
      <c r="AQ66" s="12">
        <v>6</v>
      </c>
      <c r="AR66" s="12">
        <v>0</v>
      </c>
      <c r="AS66" s="12">
        <v>4</v>
      </c>
      <c r="AT66" s="12">
        <v>24</v>
      </c>
      <c r="AU66" s="12">
        <v>10</v>
      </c>
      <c r="AW66" s="12">
        <v>5.48</v>
      </c>
      <c r="AX66" s="12">
        <v>2.34</v>
      </c>
      <c r="BA66" s="12"/>
      <c r="BB66" s="12"/>
      <c r="BC66" s="12"/>
      <c r="BF66" s="12">
        <v>5</v>
      </c>
      <c r="BG66" s="12">
        <v>7</v>
      </c>
      <c r="BH66" s="12">
        <v>0</v>
      </c>
      <c r="BI66" s="12">
        <v>7</v>
      </c>
      <c r="BJ66" s="12">
        <v>0</v>
      </c>
      <c r="BK66" s="12">
        <v>5</v>
      </c>
      <c r="BL66" s="12">
        <v>25</v>
      </c>
      <c r="BM66" s="12">
        <v>10</v>
      </c>
      <c r="BO66" s="12">
        <v>11.39</v>
      </c>
      <c r="BP66" s="12">
        <v>3.46</v>
      </c>
      <c r="BS66" s="12"/>
      <c r="BT66" s="12"/>
      <c r="BU66" s="12"/>
      <c r="BX66" s="12">
        <v>7</v>
      </c>
      <c r="BY66" s="12">
        <v>8</v>
      </c>
      <c r="BZ66" s="12">
        <v>0</v>
      </c>
      <c r="CA66" s="12">
        <v>8</v>
      </c>
      <c r="CB66" s="12">
        <v>0</v>
      </c>
      <c r="CC66" s="12">
        <v>6</v>
      </c>
      <c r="CD66" s="12">
        <v>26</v>
      </c>
      <c r="CE66" s="12">
        <v>10</v>
      </c>
      <c r="CG66" s="12">
        <v>3.9</v>
      </c>
      <c r="CH66" s="12">
        <v>2.78</v>
      </c>
      <c r="CK66" s="12"/>
      <c r="CL66" s="12"/>
      <c r="CM66" s="12"/>
    </row>
    <row r="67" spans="1:92" x14ac:dyDescent="0.25">
      <c r="A67" s="20" t="s">
        <v>263</v>
      </c>
      <c r="B67" s="43">
        <v>44799</v>
      </c>
      <c r="C67" s="15">
        <v>928</v>
      </c>
      <c r="D67" s="12" t="e">
        <f t="shared" si="99"/>
        <v>#DIV/0!</v>
      </c>
      <c r="E67" s="12" t="e">
        <f t="shared" si="100"/>
        <v>#DIV/0!</v>
      </c>
      <c r="F67" s="12" t="e">
        <f t="shared" si="101"/>
        <v>#DIV/0!</v>
      </c>
      <c r="G67" s="12" t="e">
        <f t="shared" si="102"/>
        <v>#DIV/0!</v>
      </c>
      <c r="H67" s="12" t="e">
        <f t="shared" si="103"/>
        <v>#DIV/0!</v>
      </c>
      <c r="I67" s="12" t="e">
        <f t="shared" si="104"/>
        <v>#DIV/0!</v>
      </c>
      <c r="J67" s="12" t="e">
        <f t="shared" si="105"/>
        <v>#DIV/0!</v>
      </c>
      <c r="K67" s="12" t="e">
        <f t="shared" si="106"/>
        <v>#DIV/0!</v>
      </c>
      <c r="L67" s="12" t="e">
        <f t="shared" ref="L67:L77" si="111">AVERAGE(AD67,AV67,BN67,CF67)</f>
        <v>#DIV/0!</v>
      </c>
      <c r="M67" s="12" t="e">
        <f t="shared" ref="M67:M77" si="112">AVERAGE(AE67,AW67,BO67,CG67)</f>
        <v>#DIV/0!</v>
      </c>
      <c r="N67" s="12">
        <f t="shared" ref="N67:N77" si="113">AVERAGE(AF67,AX67,BP67,CH67)</f>
        <v>7.3450000000000006</v>
      </c>
      <c r="O67" s="12" t="e">
        <f t="shared" ref="O67:O77" si="114">AVERAGE(AG67,AY67,BQ67,CI67)</f>
        <v>#DIV/0!</v>
      </c>
      <c r="P67" s="12" t="e">
        <f t="shared" si="16"/>
        <v>#DIV/0!</v>
      </c>
      <c r="Q67" s="12" t="e">
        <f t="shared" si="17"/>
        <v>#DIV/0!</v>
      </c>
      <c r="R67" s="12" t="e">
        <f t="shared" si="18"/>
        <v>#DIV/0!</v>
      </c>
      <c r="S67" s="12" t="e">
        <f t="shared" si="19"/>
        <v>#DIV/0!</v>
      </c>
      <c r="T67" s="12" t="e">
        <f t="shared" si="20"/>
        <v>#DIV/0!</v>
      </c>
      <c r="AF67" s="12">
        <v>8.33</v>
      </c>
      <c r="AI67" s="12"/>
      <c r="AJ67" s="12"/>
      <c r="AK67" s="12"/>
      <c r="AX67" s="12">
        <v>6.66</v>
      </c>
      <c r="BA67" s="12"/>
      <c r="BB67" s="12"/>
      <c r="BC67" s="12"/>
      <c r="BP67" s="12">
        <v>8.0399999999999991</v>
      </c>
      <c r="BS67" s="12"/>
      <c r="BT67" s="12"/>
      <c r="BU67" s="12"/>
      <c r="CH67" s="12">
        <v>6.35</v>
      </c>
      <c r="CK67" s="12"/>
      <c r="CL67" s="12"/>
      <c r="CM67" s="12"/>
    </row>
    <row r="68" spans="1:92" x14ac:dyDescent="0.25">
      <c r="A68" s="20" t="s">
        <v>263</v>
      </c>
      <c r="B68" s="43">
        <v>44805</v>
      </c>
      <c r="C68" s="15">
        <v>1001</v>
      </c>
      <c r="D68" s="12">
        <f t="shared" si="99"/>
        <v>6</v>
      </c>
      <c r="E68" s="12">
        <f t="shared" si="100"/>
        <v>20</v>
      </c>
      <c r="F68" s="12">
        <f t="shared" si="101"/>
        <v>4</v>
      </c>
      <c r="G68" s="12">
        <f t="shared" si="102"/>
        <v>3</v>
      </c>
      <c r="H68" s="12">
        <f t="shared" si="103"/>
        <v>4</v>
      </c>
      <c r="I68" s="12">
        <f t="shared" si="104"/>
        <v>15</v>
      </c>
      <c r="J68" s="12">
        <f t="shared" si="105"/>
        <v>29</v>
      </c>
      <c r="K68" s="12">
        <f t="shared" si="106"/>
        <v>10</v>
      </c>
      <c r="L68" s="12" t="e">
        <f t="shared" si="111"/>
        <v>#DIV/0!</v>
      </c>
      <c r="M68" s="12">
        <f t="shared" si="112"/>
        <v>39.6</v>
      </c>
      <c r="N68" s="12" t="e">
        <f t="shared" si="113"/>
        <v>#DIV/0!</v>
      </c>
      <c r="O68" s="12" t="e">
        <f t="shared" si="114"/>
        <v>#DIV/0!</v>
      </c>
      <c r="P68" s="12" t="e">
        <f t="shared" si="16"/>
        <v>#DIV/0!</v>
      </c>
      <c r="Q68" s="12" t="e">
        <f t="shared" si="17"/>
        <v>#DIV/0!</v>
      </c>
      <c r="R68" s="12" t="e">
        <f t="shared" si="18"/>
        <v>#DIV/0!</v>
      </c>
      <c r="S68" s="12" t="e">
        <f t="shared" si="19"/>
        <v>#DIV/0!</v>
      </c>
      <c r="T68" s="12" t="e">
        <f t="shared" si="20"/>
        <v>#DIV/0!</v>
      </c>
      <c r="V68" s="12">
        <v>6</v>
      </c>
      <c r="W68" s="12">
        <v>20</v>
      </c>
      <c r="X68" s="12">
        <v>4</v>
      </c>
      <c r="Y68" s="12">
        <v>3</v>
      </c>
      <c r="Z68" s="12">
        <v>4</v>
      </c>
      <c r="AA68" s="12">
        <v>14</v>
      </c>
      <c r="AB68" s="12">
        <v>29</v>
      </c>
      <c r="AC68" s="12">
        <v>10</v>
      </c>
      <c r="AE68" s="12">
        <v>39.6</v>
      </c>
      <c r="AI68" s="12"/>
      <c r="AJ68" s="12"/>
      <c r="AK68" s="12"/>
      <c r="BA68" s="12"/>
      <c r="BB68" s="12"/>
      <c r="BC68" s="12"/>
      <c r="BS68" s="12"/>
      <c r="BT68" s="12"/>
      <c r="BU68" s="12"/>
      <c r="CK68" s="12"/>
      <c r="CL68" s="12"/>
      <c r="CM68" s="12"/>
    </row>
    <row r="69" spans="1:92" x14ac:dyDescent="0.25">
      <c r="A69" s="20" t="s">
        <v>263</v>
      </c>
      <c r="B69" s="43">
        <v>44823</v>
      </c>
      <c r="C69" s="15">
        <v>1201</v>
      </c>
      <c r="D69" s="12">
        <f t="shared" si="99"/>
        <v>13.5</v>
      </c>
      <c r="E69" s="12">
        <f t="shared" si="100"/>
        <v>51</v>
      </c>
      <c r="F69" s="12">
        <f t="shared" si="101"/>
        <v>22</v>
      </c>
      <c r="G69" s="12">
        <f t="shared" si="102"/>
        <v>3</v>
      </c>
      <c r="H69" s="12">
        <f t="shared" si="103"/>
        <v>4</v>
      </c>
      <c r="I69" s="12">
        <f t="shared" si="104"/>
        <v>21</v>
      </c>
      <c r="J69" s="12">
        <f t="shared" si="105"/>
        <v>29</v>
      </c>
      <c r="K69" s="12">
        <f t="shared" si="106"/>
        <v>10</v>
      </c>
      <c r="L69" s="12" t="e">
        <f t="shared" si="111"/>
        <v>#DIV/0!</v>
      </c>
      <c r="M69" s="12">
        <f t="shared" si="112"/>
        <v>85.625</v>
      </c>
      <c r="N69" s="12" t="e">
        <f t="shared" si="113"/>
        <v>#DIV/0!</v>
      </c>
      <c r="O69" s="12" t="e">
        <f t="shared" si="114"/>
        <v>#DIV/0!</v>
      </c>
      <c r="P69" s="12" t="e">
        <f t="shared" si="16"/>
        <v>#DIV/0!</v>
      </c>
      <c r="Q69" s="12" t="e">
        <f t="shared" si="17"/>
        <v>#DIV/0!</v>
      </c>
      <c r="R69" s="12" t="e">
        <f t="shared" si="18"/>
        <v>#DIV/0!</v>
      </c>
      <c r="S69" s="12" t="e">
        <f t="shared" si="19"/>
        <v>#DIV/0!</v>
      </c>
      <c r="T69" s="12" t="e">
        <f t="shared" si="20"/>
        <v>#DIV/0!</v>
      </c>
      <c r="V69" s="12">
        <v>12</v>
      </c>
      <c r="W69" s="12">
        <v>51</v>
      </c>
      <c r="X69" s="12">
        <v>22</v>
      </c>
      <c r="Y69" s="12">
        <v>3</v>
      </c>
      <c r="Z69" s="12">
        <v>4</v>
      </c>
      <c r="AA69" s="12">
        <v>20</v>
      </c>
      <c r="AB69" s="12">
        <v>29</v>
      </c>
      <c r="AC69" s="12">
        <v>10</v>
      </c>
      <c r="AE69" s="12">
        <v>91.5</v>
      </c>
      <c r="AI69" s="12"/>
      <c r="AJ69" s="12"/>
      <c r="AK69" s="12"/>
      <c r="AN69" s="12">
        <v>11</v>
      </c>
      <c r="AT69" s="12">
        <v>29</v>
      </c>
      <c r="AU69" s="12">
        <v>10</v>
      </c>
      <c r="AW69" s="12">
        <v>96.6</v>
      </c>
      <c r="BA69" s="12"/>
      <c r="BB69" s="12"/>
      <c r="BC69" s="12"/>
      <c r="BF69" s="12">
        <v>17</v>
      </c>
      <c r="BL69" s="12">
        <v>29</v>
      </c>
      <c r="BM69" s="12">
        <v>10</v>
      </c>
      <c r="BO69" s="12">
        <v>98.5</v>
      </c>
      <c r="BS69" s="12"/>
      <c r="BT69" s="12"/>
      <c r="BU69" s="12"/>
      <c r="BX69" s="12">
        <v>14</v>
      </c>
      <c r="CD69" s="12">
        <v>29</v>
      </c>
      <c r="CE69" s="12">
        <v>10</v>
      </c>
      <c r="CG69" s="12">
        <v>55.9</v>
      </c>
      <c r="CK69" s="12"/>
      <c r="CL69" s="12"/>
      <c r="CM69" s="12"/>
    </row>
    <row r="70" spans="1:92" x14ac:dyDescent="0.25">
      <c r="A70" s="20" t="s">
        <v>263</v>
      </c>
      <c r="B70" s="43">
        <v>44834</v>
      </c>
      <c r="C70" s="15">
        <v>1341</v>
      </c>
      <c r="D70" s="12">
        <f t="shared" si="99"/>
        <v>27</v>
      </c>
      <c r="E70" s="12" t="e">
        <f t="shared" si="100"/>
        <v>#DIV/0!</v>
      </c>
      <c r="F70" s="12" t="e">
        <f t="shared" si="101"/>
        <v>#DIV/0!</v>
      </c>
      <c r="G70" s="12">
        <f t="shared" si="102"/>
        <v>3</v>
      </c>
      <c r="H70" s="12">
        <f t="shared" si="103"/>
        <v>3.5</v>
      </c>
      <c r="I70" s="12">
        <f t="shared" si="104"/>
        <v>23.75</v>
      </c>
      <c r="J70" s="12">
        <f t="shared" si="105"/>
        <v>29</v>
      </c>
      <c r="K70" s="12">
        <f t="shared" si="106"/>
        <v>10</v>
      </c>
      <c r="L70" s="12">
        <f t="shared" si="111"/>
        <v>0</v>
      </c>
      <c r="M70" s="12">
        <f t="shared" si="112"/>
        <v>97.924999999999997</v>
      </c>
      <c r="N70" s="12" t="e">
        <f t="shared" si="113"/>
        <v>#DIV/0!</v>
      </c>
      <c r="O70" s="12" t="e">
        <f t="shared" si="114"/>
        <v>#DIV/0!</v>
      </c>
      <c r="P70" s="12" t="e">
        <f t="shared" ref="P70:P135" si="115">AVERAGE(AH70,AZ70,BR70,CJ70)</f>
        <v>#DIV/0!</v>
      </c>
      <c r="Q70" s="12" t="e">
        <f t="shared" ref="Q70:Q135" si="116">AVERAGE(AI70,BA70,BS70,CK70)</f>
        <v>#DIV/0!</v>
      </c>
      <c r="R70" s="12" t="e">
        <f t="shared" ref="R70:R135" si="117">AVERAGE(AJ70,BB70,BT70,CL70)</f>
        <v>#DIV/0!</v>
      </c>
      <c r="S70" s="12" t="e">
        <f t="shared" ref="S70:S135" si="118">AVERAGE(AK70,BC70,BU70,CM70)</f>
        <v>#DIV/0!</v>
      </c>
      <c r="T70" s="12" t="e">
        <f t="shared" ref="T70:T135" si="119">AVERAGE(AL70,BD70,BV70,CN70)</f>
        <v>#DIV/0!</v>
      </c>
      <c r="V70" s="12">
        <v>18</v>
      </c>
      <c r="Y70" s="12">
        <v>3</v>
      </c>
      <c r="Z70" s="12">
        <v>4</v>
      </c>
      <c r="AA70" s="12">
        <v>33</v>
      </c>
      <c r="AB70" s="12">
        <v>29</v>
      </c>
      <c r="AC70" s="12">
        <v>10</v>
      </c>
      <c r="AD70" s="12">
        <v>0</v>
      </c>
      <c r="AE70" s="12">
        <v>98.9</v>
      </c>
      <c r="AI70" s="12"/>
      <c r="AJ70" s="12"/>
      <c r="AK70" s="12"/>
      <c r="AN70" s="12">
        <v>28</v>
      </c>
      <c r="AQ70" s="12">
        <v>3</v>
      </c>
      <c r="AR70" s="12">
        <v>3</v>
      </c>
      <c r="AS70" s="12">
        <v>26</v>
      </c>
      <c r="AT70" s="12">
        <v>29</v>
      </c>
      <c r="AU70" s="12">
        <v>10</v>
      </c>
      <c r="AV70" s="12">
        <v>0</v>
      </c>
      <c r="AW70" s="12">
        <v>97.6</v>
      </c>
      <c r="BA70" s="12"/>
      <c r="BB70" s="12"/>
      <c r="BC70" s="12"/>
      <c r="BF70" s="12">
        <v>33</v>
      </c>
      <c r="BI70" s="12">
        <v>3</v>
      </c>
      <c r="BJ70" s="12">
        <v>2</v>
      </c>
      <c r="BK70" s="12">
        <v>9</v>
      </c>
      <c r="BL70" s="12">
        <v>29</v>
      </c>
      <c r="BM70" s="12">
        <v>10</v>
      </c>
      <c r="BN70" s="12">
        <v>0</v>
      </c>
      <c r="BO70" s="12">
        <v>99</v>
      </c>
      <c r="BS70" s="12"/>
      <c r="BT70" s="12"/>
      <c r="BU70" s="12"/>
      <c r="BX70" s="12">
        <v>29</v>
      </c>
      <c r="CA70" s="12">
        <v>3</v>
      </c>
      <c r="CB70" s="12">
        <v>5</v>
      </c>
      <c r="CC70" s="12">
        <v>23</v>
      </c>
      <c r="CD70" s="12">
        <v>29</v>
      </c>
      <c r="CE70" s="12">
        <v>10</v>
      </c>
      <c r="CF70" s="12">
        <v>0</v>
      </c>
      <c r="CG70" s="12">
        <v>96.2</v>
      </c>
      <c r="CK70" s="12"/>
      <c r="CL70" s="12"/>
      <c r="CM70" s="12"/>
    </row>
    <row r="71" spans="1:92" x14ac:dyDescent="0.25">
      <c r="A71" s="20" t="s">
        <v>263</v>
      </c>
      <c r="B71" s="43">
        <v>44846</v>
      </c>
      <c r="C71" s="15">
        <v>1497</v>
      </c>
      <c r="D71" s="12">
        <f t="shared" si="99"/>
        <v>44.5</v>
      </c>
      <c r="E71" s="12" t="e">
        <f t="shared" si="100"/>
        <v>#DIV/0!</v>
      </c>
      <c r="F71" s="12" t="e">
        <f t="shared" si="101"/>
        <v>#DIV/0!</v>
      </c>
      <c r="G71" s="12">
        <f t="shared" si="102"/>
        <v>3.5</v>
      </c>
      <c r="H71" s="12">
        <f t="shared" si="103"/>
        <v>3.75</v>
      </c>
      <c r="I71" s="12">
        <f t="shared" si="104"/>
        <v>24.25</v>
      </c>
      <c r="J71" s="12">
        <f t="shared" si="105"/>
        <v>29.5</v>
      </c>
      <c r="K71" s="12">
        <f t="shared" si="106"/>
        <v>10</v>
      </c>
      <c r="L71" s="12">
        <f t="shared" si="111"/>
        <v>0</v>
      </c>
      <c r="M71" s="12">
        <f t="shared" si="112"/>
        <v>98.1</v>
      </c>
      <c r="N71" s="12" t="e">
        <f t="shared" si="113"/>
        <v>#DIV/0!</v>
      </c>
      <c r="O71" s="12" t="e">
        <f t="shared" si="114"/>
        <v>#DIV/0!</v>
      </c>
      <c r="P71" s="12" t="e">
        <f t="shared" si="115"/>
        <v>#DIV/0!</v>
      </c>
      <c r="Q71" s="12" t="e">
        <f t="shared" si="116"/>
        <v>#DIV/0!</v>
      </c>
      <c r="R71" s="12" t="e">
        <f t="shared" si="117"/>
        <v>#DIV/0!</v>
      </c>
      <c r="S71" s="12" t="e">
        <f t="shared" si="118"/>
        <v>#DIV/0!</v>
      </c>
      <c r="T71" s="12" t="e">
        <f t="shared" si="119"/>
        <v>#DIV/0!</v>
      </c>
      <c r="V71" s="12">
        <v>38</v>
      </c>
      <c r="Y71" s="12">
        <v>4</v>
      </c>
      <c r="Z71" s="12">
        <v>4</v>
      </c>
      <c r="AA71" s="12">
        <v>42</v>
      </c>
      <c r="AB71" s="12">
        <v>29</v>
      </c>
      <c r="AC71" s="12">
        <v>10</v>
      </c>
      <c r="AE71" s="12">
        <v>99</v>
      </c>
      <c r="AI71" s="12"/>
      <c r="AJ71" s="12"/>
      <c r="AK71" s="12"/>
      <c r="AN71" s="12">
        <v>44</v>
      </c>
      <c r="AQ71" s="12">
        <v>4</v>
      </c>
      <c r="AR71" s="12">
        <v>3</v>
      </c>
      <c r="AS71" s="12">
        <v>22</v>
      </c>
      <c r="AT71" s="12">
        <v>29</v>
      </c>
      <c r="AU71" s="12">
        <v>10</v>
      </c>
      <c r="AV71" s="12">
        <v>0</v>
      </c>
      <c r="AW71" s="12">
        <v>97.8</v>
      </c>
      <c r="BA71" s="12"/>
      <c r="BB71" s="12"/>
      <c r="BC71" s="12"/>
      <c r="BF71" s="12">
        <v>46</v>
      </c>
      <c r="BI71" s="12">
        <v>2</v>
      </c>
      <c r="BJ71" s="12">
        <v>3</v>
      </c>
      <c r="BK71" s="12">
        <v>9</v>
      </c>
      <c r="BL71" s="12">
        <v>31</v>
      </c>
      <c r="BM71" s="12">
        <v>10</v>
      </c>
      <c r="BN71" s="12">
        <v>0</v>
      </c>
      <c r="BO71" s="12">
        <v>99.6</v>
      </c>
      <c r="BS71" s="12"/>
      <c r="BT71" s="12"/>
      <c r="BU71" s="12"/>
      <c r="BX71" s="12">
        <v>50</v>
      </c>
      <c r="CA71" s="12">
        <v>4</v>
      </c>
      <c r="CB71" s="12">
        <v>5</v>
      </c>
      <c r="CC71" s="12">
        <v>20</v>
      </c>
      <c r="CD71" s="12">
        <v>29</v>
      </c>
      <c r="CE71" s="12">
        <v>10</v>
      </c>
      <c r="CF71" s="12">
        <v>0</v>
      </c>
      <c r="CG71" s="12">
        <v>96</v>
      </c>
      <c r="CK71" s="12"/>
      <c r="CL71" s="12"/>
      <c r="CM71" s="12"/>
    </row>
    <row r="72" spans="1:92" x14ac:dyDescent="0.25">
      <c r="A72" s="20" t="s">
        <v>263</v>
      </c>
      <c r="B72" s="43">
        <v>44869</v>
      </c>
      <c r="C72" s="15">
        <v>1856</v>
      </c>
      <c r="D72" s="12">
        <f t="shared" si="99"/>
        <v>85</v>
      </c>
      <c r="E72" s="12" t="e">
        <f t="shared" si="100"/>
        <v>#DIV/0!</v>
      </c>
      <c r="F72" s="12" t="e">
        <f t="shared" si="101"/>
        <v>#DIV/0!</v>
      </c>
      <c r="G72" s="12">
        <f t="shared" si="102"/>
        <v>3.25</v>
      </c>
      <c r="H72" s="12">
        <f t="shared" si="103"/>
        <v>6.25</v>
      </c>
      <c r="I72" s="12">
        <f t="shared" si="104"/>
        <v>13.5</v>
      </c>
      <c r="J72" s="12">
        <f t="shared" si="105"/>
        <v>38</v>
      </c>
      <c r="K72" s="12">
        <f t="shared" si="106"/>
        <v>10</v>
      </c>
      <c r="L72" s="12">
        <f t="shared" si="111"/>
        <v>0</v>
      </c>
      <c r="M72" s="12">
        <f t="shared" si="112"/>
        <v>99.375</v>
      </c>
      <c r="N72" s="12" t="e">
        <f t="shared" si="113"/>
        <v>#DIV/0!</v>
      </c>
      <c r="O72" s="12" t="e">
        <f t="shared" si="114"/>
        <v>#DIV/0!</v>
      </c>
      <c r="P72" s="12" t="e">
        <f t="shared" si="115"/>
        <v>#DIV/0!</v>
      </c>
      <c r="Q72" s="12" t="e">
        <f t="shared" si="116"/>
        <v>#DIV/0!</v>
      </c>
      <c r="R72" s="12" t="e">
        <f t="shared" si="117"/>
        <v>#DIV/0!</v>
      </c>
      <c r="S72" s="12" t="e">
        <f t="shared" si="118"/>
        <v>#DIV/0!</v>
      </c>
      <c r="T72" s="12" t="e">
        <f t="shared" si="119"/>
        <v>#DIV/0!</v>
      </c>
      <c r="V72" s="12">
        <v>80</v>
      </c>
      <c r="Y72" s="12">
        <v>3</v>
      </c>
      <c r="Z72" s="12">
        <v>8</v>
      </c>
      <c r="AA72" s="12">
        <v>21</v>
      </c>
      <c r="AB72" s="12">
        <v>32</v>
      </c>
      <c r="AC72" s="12">
        <v>10</v>
      </c>
      <c r="AD72" s="12">
        <v>0</v>
      </c>
      <c r="AE72" s="12">
        <v>99.5</v>
      </c>
      <c r="AI72" s="12"/>
      <c r="AJ72" s="12"/>
      <c r="AK72" s="12"/>
      <c r="AN72" s="12">
        <v>80</v>
      </c>
      <c r="AQ72" s="12">
        <v>3</v>
      </c>
      <c r="AR72" s="12">
        <v>6</v>
      </c>
      <c r="AS72" s="12">
        <v>12</v>
      </c>
      <c r="AT72" s="12">
        <v>50</v>
      </c>
      <c r="AU72" s="12">
        <v>10</v>
      </c>
      <c r="AV72" s="12">
        <v>0</v>
      </c>
      <c r="AW72" s="12">
        <v>99.1</v>
      </c>
      <c r="BA72" s="12"/>
      <c r="BB72" s="12"/>
      <c r="BC72" s="12"/>
      <c r="BF72" s="12">
        <v>100</v>
      </c>
      <c r="BI72" s="12">
        <v>4</v>
      </c>
      <c r="BJ72" s="12">
        <v>4</v>
      </c>
      <c r="BK72" s="12">
        <v>5</v>
      </c>
      <c r="BL72" s="12">
        <v>33</v>
      </c>
      <c r="BM72" s="12">
        <v>10</v>
      </c>
      <c r="BN72" s="12">
        <v>0</v>
      </c>
      <c r="BO72" s="12">
        <v>99.6</v>
      </c>
      <c r="BS72" s="12"/>
      <c r="BT72" s="12"/>
      <c r="BU72" s="12"/>
      <c r="BX72" s="12">
        <v>80</v>
      </c>
      <c r="CA72" s="12">
        <v>3</v>
      </c>
      <c r="CB72" s="12">
        <v>7</v>
      </c>
      <c r="CC72" s="12">
        <v>12</v>
      </c>
      <c r="CD72" s="12">
        <v>37</v>
      </c>
      <c r="CE72" s="12">
        <v>10</v>
      </c>
      <c r="CF72" s="12">
        <v>0</v>
      </c>
      <c r="CG72" s="12">
        <v>99.3</v>
      </c>
      <c r="CK72" s="12"/>
      <c r="CL72" s="12"/>
      <c r="CM72" s="12"/>
    </row>
    <row r="73" spans="1:92" x14ac:dyDescent="0.25">
      <c r="A73" s="20" t="s">
        <v>263</v>
      </c>
      <c r="B73" s="43">
        <v>44888</v>
      </c>
      <c r="C73" s="15">
        <v>2163</v>
      </c>
      <c r="D73" s="12">
        <f t="shared" si="99"/>
        <v>142.5</v>
      </c>
      <c r="E73" s="12" t="e">
        <f t="shared" si="100"/>
        <v>#DIV/0!</v>
      </c>
      <c r="F73" s="12" t="e">
        <f t="shared" si="101"/>
        <v>#DIV/0!</v>
      </c>
      <c r="G73" s="12">
        <f t="shared" si="102"/>
        <v>4.5</v>
      </c>
      <c r="H73" s="12">
        <f t="shared" si="103"/>
        <v>6.5</v>
      </c>
      <c r="I73" s="12">
        <f t="shared" si="104"/>
        <v>11.5</v>
      </c>
      <c r="J73" s="12">
        <f t="shared" si="105"/>
        <v>56</v>
      </c>
      <c r="K73" s="12">
        <f t="shared" si="106"/>
        <v>10</v>
      </c>
      <c r="L73" s="12">
        <f t="shared" si="111"/>
        <v>0</v>
      </c>
      <c r="M73" s="12">
        <f t="shared" si="112"/>
        <v>93.325000000000003</v>
      </c>
      <c r="N73" s="12" t="e">
        <f t="shared" si="113"/>
        <v>#DIV/0!</v>
      </c>
      <c r="O73" s="12" t="e">
        <f t="shared" si="114"/>
        <v>#DIV/0!</v>
      </c>
      <c r="P73" s="12" t="e">
        <f t="shared" si="115"/>
        <v>#DIV/0!</v>
      </c>
      <c r="Q73" s="12" t="e">
        <f t="shared" si="116"/>
        <v>#DIV/0!</v>
      </c>
      <c r="R73" s="12" t="e">
        <f t="shared" si="117"/>
        <v>#DIV/0!</v>
      </c>
      <c r="S73" s="12" t="e">
        <f t="shared" si="118"/>
        <v>#DIV/0!</v>
      </c>
      <c r="T73" s="12" t="e">
        <f t="shared" si="119"/>
        <v>#DIV/0!</v>
      </c>
      <c r="V73" s="12">
        <v>150</v>
      </c>
      <c r="Y73" s="12">
        <v>6</v>
      </c>
      <c r="Z73" s="12">
        <v>8</v>
      </c>
      <c r="AA73" s="12">
        <v>16</v>
      </c>
      <c r="AB73" s="12">
        <v>55</v>
      </c>
      <c r="AC73" s="12">
        <v>10</v>
      </c>
      <c r="AD73" s="12">
        <v>0</v>
      </c>
      <c r="AE73" s="12">
        <v>92.2</v>
      </c>
      <c r="AI73" s="12"/>
      <c r="AJ73" s="12"/>
      <c r="AK73" s="12"/>
      <c r="AN73" s="12">
        <v>140</v>
      </c>
      <c r="AT73" s="12">
        <v>55</v>
      </c>
      <c r="AW73" s="12">
        <v>94.6</v>
      </c>
      <c r="BA73" s="12"/>
      <c r="BB73" s="12"/>
      <c r="BC73" s="12"/>
      <c r="BF73" s="12">
        <v>150</v>
      </c>
      <c r="BI73" s="12">
        <v>3</v>
      </c>
      <c r="BJ73" s="12">
        <v>5</v>
      </c>
      <c r="BK73" s="12">
        <v>5</v>
      </c>
      <c r="BL73" s="12">
        <v>55</v>
      </c>
      <c r="BM73" s="12">
        <v>10</v>
      </c>
      <c r="BN73" s="12">
        <v>0</v>
      </c>
      <c r="BO73" s="12">
        <v>93.5</v>
      </c>
      <c r="BS73" s="12"/>
      <c r="BT73" s="12"/>
      <c r="BU73" s="12"/>
      <c r="BX73" s="12">
        <v>130</v>
      </c>
      <c r="CD73" s="12">
        <v>59</v>
      </c>
      <c r="CE73" s="12">
        <v>10</v>
      </c>
      <c r="CF73" s="12">
        <v>0</v>
      </c>
      <c r="CG73" s="12">
        <v>93</v>
      </c>
      <c r="CK73" s="12"/>
      <c r="CL73" s="12"/>
      <c r="CM73" s="12"/>
    </row>
    <row r="74" spans="1:92" x14ac:dyDescent="0.25">
      <c r="A74" s="20" t="s">
        <v>263</v>
      </c>
      <c r="B74" s="43">
        <v>44904</v>
      </c>
      <c r="C74" s="15">
        <v>2443</v>
      </c>
      <c r="D74" s="12">
        <f t="shared" si="99"/>
        <v>177.5</v>
      </c>
      <c r="E74" s="12" t="e">
        <f t="shared" si="100"/>
        <v>#DIV/0!</v>
      </c>
      <c r="F74" s="12" t="e">
        <f t="shared" si="101"/>
        <v>#DIV/0!</v>
      </c>
      <c r="G74" s="12" t="e">
        <f t="shared" si="102"/>
        <v>#DIV/0!</v>
      </c>
      <c r="H74" s="12" t="e">
        <f t="shared" si="103"/>
        <v>#DIV/0!</v>
      </c>
      <c r="I74" s="12" t="e">
        <f t="shared" si="104"/>
        <v>#DIV/0!</v>
      </c>
      <c r="J74" s="12">
        <f t="shared" si="105"/>
        <v>65</v>
      </c>
      <c r="K74" s="12">
        <f t="shared" si="106"/>
        <v>10</v>
      </c>
      <c r="L74" s="12">
        <f t="shared" si="111"/>
        <v>0</v>
      </c>
      <c r="M74" s="12" t="e">
        <f t="shared" si="112"/>
        <v>#DIV/0!</v>
      </c>
      <c r="N74" s="12" t="e">
        <f t="shared" si="113"/>
        <v>#DIV/0!</v>
      </c>
      <c r="O74" s="12" t="e">
        <f t="shared" si="114"/>
        <v>#DIV/0!</v>
      </c>
      <c r="P74" s="12" t="e">
        <f t="shared" si="115"/>
        <v>#DIV/0!</v>
      </c>
      <c r="Q74" s="12" t="e">
        <f t="shared" si="116"/>
        <v>#DIV/0!</v>
      </c>
      <c r="R74" s="12" t="e">
        <f t="shared" si="117"/>
        <v>#DIV/0!</v>
      </c>
      <c r="S74" s="12" t="e">
        <f t="shared" si="118"/>
        <v>#DIV/0!</v>
      </c>
      <c r="T74" s="12" t="e">
        <f t="shared" si="119"/>
        <v>#DIV/0!</v>
      </c>
      <c r="V74" s="12">
        <v>180</v>
      </c>
      <c r="AB74" s="12">
        <v>65</v>
      </c>
      <c r="AC74" s="12">
        <v>10</v>
      </c>
      <c r="AD74" s="12">
        <v>0</v>
      </c>
      <c r="AI74" s="12"/>
      <c r="AJ74" s="12"/>
      <c r="AK74" s="12"/>
      <c r="AN74" s="12">
        <v>180</v>
      </c>
      <c r="AT74" s="12">
        <v>65</v>
      </c>
      <c r="AU74" s="12">
        <v>10</v>
      </c>
      <c r="AV74" s="12">
        <v>0</v>
      </c>
      <c r="BA74" s="12"/>
      <c r="BB74" s="12"/>
      <c r="BC74" s="12"/>
      <c r="BF74" s="12">
        <v>180</v>
      </c>
      <c r="BL74" s="12">
        <v>65</v>
      </c>
      <c r="BM74" s="12">
        <v>10</v>
      </c>
      <c r="BN74" s="12">
        <v>0</v>
      </c>
      <c r="BS74" s="12"/>
      <c r="BT74" s="12"/>
      <c r="BU74" s="12"/>
      <c r="BX74" s="12">
        <v>170</v>
      </c>
      <c r="CD74" s="12">
        <v>65</v>
      </c>
      <c r="CE74" s="12">
        <v>10</v>
      </c>
      <c r="CF74" s="12">
        <v>0</v>
      </c>
      <c r="CK74" s="12"/>
      <c r="CL74" s="12"/>
      <c r="CM74" s="12"/>
    </row>
    <row r="75" spans="1:92" x14ac:dyDescent="0.25">
      <c r="A75" s="20" t="s">
        <v>263</v>
      </c>
      <c r="B75" s="43">
        <v>44939</v>
      </c>
      <c r="C75" s="15">
        <v>3166</v>
      </c>
      <c r="D75" s="12">
        <f t="shared" si="99"/>
        <v>175</v>
      </c>
      <c r="E75" s="12" t="e">
        <f t="shared" si="100"/>
        <v>#DIV/0!</v>
      </c>
      <c r="F75" s="12" t="e">
        <f t="shared" si="101"/>
        <v>#DIV/0!</v>
      </c>
      <c r="G75" s="12" t="e">
        <f t="shared" si="102"/>
        <v>#DIV/0!</v>
      </c>
      <c r="H75" s="12" t="e">
        <f t="shared" si="103"/>
        <v>#DIV/0!</v>
      </c>
      <c r="I75" s="12" t="e">
        <f t="shared" si="104"/>
        <v>#DIV/0!</v>
      </c>
      <c r="J75" s="12">
        <f t="shared" si="105"/>
        <v>83.75</v>
      </c>
      <c r="K75" s="12">
        <f t="shared" si="106"/>
        <v>10</v>
      </c>
      <c r="L75" s="12">
        <f t="shared" si="111"/>
        <v>0</v>
      </c>
      <c r="M75" s="12" t="e">
        <f t="shared" si="112"/>
        <v>#DIV/0!</v>
      </c>
      <c r="N75" s="12" t="e">
        <f t="shared" si="113"/>
        <v>#DIV/0!</v>
      </c>
      <c r="O75" s="12" t="e">
        <f t="shared" si="114"/>
        <v>#DIV/0!</v>
      </c>
      <c r="P75" s="12" t="e">
        <f t="shared" si="115"/>
        <v>#DIV/0!</v>
      </c>
      <c r="Q75" s="12" t="e">
        <f t="shared" si="116"/>
        <v>#DIV/0!</v>
      </c>
      <c r="R75" s="12" t="e">
        <f t="shared" si="117"/>
        <v>#DIV/0!</v>
      </c>
      <c r="S75" s="12" t="e">
        <f t="shared" si="118"/>
        <v>#DIV/0!</v>
      </c>
      <c r="T75" s="12" t="e">
        <f t="shared" si="119"/>
        <v>#DIV/0!</v>
      </c>
      <c r="V75" s="12">
        <v>180</v>
      </c>
      <c r="AB75" s="12">
        <v>85</v>
      </c>
      <c r="AC75" s="12">
        <v>10</v>
      </c>
      <c r="AD75" s="12">
        <v>0</v>
      </c>
      <c r="AI75" s="12"/>
      <c r="AJ75" s="12"/>
      <c r="AK75" s="12"/>
      <c r="AN75" s="12">
        <v>170</v>
      </c>
      <c r="AT75" s="12">
        <v>85</v>
      </c>
      <c r="AU75" s="12">
        <v>10</v>
      </c>
      <c r="AV75" s="12">
        <v>0</v>
      </c>
      <c r="BA75" s="12"/>
      <c r="BB75" s="12"/>
      <c r="BC75" s="12"/>
      <c r="BF75" s="12">
        <v>180</v>
      </c>
      <c r="BL75" s="12">
        <v>80</v>
      </c>
      <c r="BS75" s="12"/>
      <c r="BT75" s="12"/>
      <c r="BU75" s="12"/>
      <c r="BX75" s="12">
        <v>170</v>
      </c>
      <c r="CD75" s="12">
        <v>85</v>
      </c>
      <c r="CE75" s="12">
        <v>10</v>
      </c>
      <c r="CF75" s="12">
        <v>0</v>
      </c>
      <c r="CK75" s="12"/>
      <c r="CL75" s="12"/>
      <c r="CM75" s="12"/>
    </row>
    <row r="76" spans="1:92" x14ac:dyDescent="0.25">
      <c r="A76" s="20" t="s">
        <v>263</v>
      </c>
      <c r="B76" s="43">
        <v>44950</v>
      </c>
      <c r="C76" s="15">
        <v>3422</v>
      </c>
      <c r="D76" s="12">
        <f t="shared" si="99"/>
        <v>157.5</v>
      </c>
      <c r="E76" s="12" t="e">
        <f t="shared" si="100"/>
        <v>#DIV/0!</v>
      </c>
      <c r="F76" s="12" t="e">
        <f t="shared" si="101"/>
        <v>#DIV/0!</v>
      </c>
      <c r="G76" s="12" t="e">
        <f t="shared" si="102"/>
        <v>#DIV/0!</v>
      </c>
      <c r="H76" s="12" t="e">
        <f t="shared" si="103"/>
        <v>#DIV/0!</v>
      </c>
      <c r="I76" s="12">
        <f t="shared" si="104"/>
        <v>11</v>
      </c>
      <c r="J76" s="12">
        <f t="shared" si="105"/>
        <v>92</v>
      </c>
      <c r="K76" s="12">
        <f t="shared" si="106"/>
        <v>9</v>
      </c>
      <c r="L76" s="12">
        <f t="shared" si="111"/>
        <v>1.75</v>
      </c>
      <c r="M76" s="12" t="e">
        <f t="shared" si="112"/>
        <v>#DIV/0!</v>
      </c>
      <c r="N76" s="12">
        <f t="shared" si="113"/>
        <v>567.97500000000002</v>
      </c>
      <c r="O76" s="12">
        <f t="shared" si="114"/>
        <v>66</v>
      </c>
      <c r="P76" s="12">
        <f t="shared" si="115"/>
        <v>10.933333333333332</v>
      </c>
      <c r="Q76" s="12">
        <f t="shared" si="116"/>
        <v>114.35000000000001</v>
      </c>
      <c r="R76" s="12">
        <f t="shared" si="117"/>
        <v>386.22500000000002</v>
      </c>
      <c r="S76" s="12">
        <f t="shared" si="118"/>
        <v>67.400000000000006</v>
      </c>
      <c r="T76" s="12" t="e">
        <f t="shared" si="119"/>
        <v>#DIV/0!</v>
      </c>
      <c r="V76" s="12">
        <v>160</v>
      </c>
      <c r="AA76" s="12">
        <v>13</v>
      </c>
      <c r="AB76" s="12">
        <v>92</v>
      </c>
      <c r="AC76" s="12">
        <v>9</v>
      </c>
      <c r="AD76" s="12">
        <v>2</v>
      </c>
      <c r="AF76" s="12">
        <v>702.5</v>
      </c>
      <c r="AG76" s="12">
        <v>85</v>
      </c>
      <c r="AH76" s="12">
        <v>9.6999999999999993</v>
      </c>
      <c r="AI76" s="76">
        <v>143.80000000000001</v>
      </c>
      <c r="AJ76" s="76">
        <v>459.1</v>
      </c>
      <c r="AK76" s="76">
        <v>99.6</v>
      </c>
      <c r="AL76" s="38"/>
      <c r="AN76" s="12">
        <v>140</v>
      </c>
      <c r="AS76" s="12">
        <v>8</v>
      </c>
      <c r="AU76" s="12">
        <v>8</v>
      </c>
      <c r="AV76" s="12">
        <v>2</v>
      </c>
      <c r="AX76" s="12">
        <v>333.3</v>
      </c>
      <c r="AY76" s="12">
        <v>44</v>
      </c>
      <c r="AZ76" s="12">
        <v>10</v>
      </c>
      <c r="BA76" s="76">
        <v>76.8</v>
      </c>
      <c r="BB76" s="76">
        <v>216.8</v>
      </c>
      <c r="BC76" s="76">
        <v>39.700000000000003</v>
      </c>
      <c r="BD76" s="38"/>
      <c r="BF76" s="12">
        <v>170</v>
      </c>
      <c r="BK76" s="12">
        <v>6</v>
      </c>
      <c r="BL76" s="12">
        <v>92</v>
      </c>
      <c r="BM76" s="12">
        <v>9</v>
      </c>
      <c r="BN76" s="12">
        <v>2</v>
      </c>
      <c r="BP76" s="12">
        <v>914.2</v>
      </c>
      <c r="BQ76" s="12">
        <v>106</v>
      </c>
      <c r="BR76" s="12">
        <v>13.1</v>
      </c>
      <c r="BS76" s="76">
        <v>177.3</v>
      </c>
      <c r="BT76" s="76">
        <v>644.79999999999995</v>
      </c>
      <c r="BU76" s="76">
        <v>92.1</v>
      </c>
      <c r="BV76" s="38"/>
      <c r="BX76" s="12">
        <v>160</v>
      </c>
      <c r="CC76" s="12">
        <v>13</v>
      </c>
      <c r="CD76" s="12">
        <v>92</v>
      </c>
      <c r="CE76" s="12">
        <v>10</v>
      </c>
      <c r="CF76" s="12">
        <v>1</v>
      </c>
      <c r="CH76" s="12">
        <v>321.89999999999998</v>
      </c>
      <c r="CI76" s="12">
        <v>29</v>
      </c>
      <c r="CJ76" s="12" t="s">
        <v>430</v>
      </c>
      <c r="CK76" s="76">
        <v>59.5</v>
      </c>
      <c r="CL76" s="76">
        <v>224.2</v>
      </c>
      <c r="CM76" s="76">
        <v>38.200000000000003</v>
      </c>
      <c r="CN76" s="38"/>
    </row>
    <row r="77" spans="1:92" x14ac:dyDescent="0.25">
      <c r="A77" s="20" t="s">
        <v>263</v>
      </c>
      <c r="B77" s="43">
        <v>45058</v>
      </c>
      <c r="C77" s="15">
        <v>5463</v>
      </c>
      <c r="D77" s="12">
        <f t="shared" si="99"/>
        <v>15</v>
      </c>
      <c r="E77" s="12" t="e">
        <f t="shared" si="100"/>
        <v>#DIV/0!</v>
      </c>
      <c r="F77" s="12" t="e">
        <f t="shared" si="101"/>
        <v>#DIV/0!</v>
      </c>
      <c r="G77" s="12" t="e">
        <f t="shared" si="102"/>
        <v>#DIV/0!</v>
      </c>
      <c r="H77" s="12" t="e">
        <f t="shared" si="103"/>
        <v>#DIV/0!</v>
      </c>
      <c r="I77" s="12">
        <f t="shared" si="104"/>
        <v>21.75</v>
      </c>
      <c r="J77" s="12">
        <f t="shared" si="105"/>
        <v>29</v>
      </c>
      <c r="K77" s="12">
        <f t="shared" si="106"/>
        <v>5.75</v>
      </c>
      <c r="L77" s="12">
        <f t="shared" si="111"/>
        <v>5.25</v>
      </c>
      <c r="M77" s="12">
        <f t="shared" si="112"/>
        <v>70.050000000000011</v>
      </c>
      <c r="N77" s="12" t="e">
        <f t="shared" si="113"/>
        <v>#DIV/0!</v>
      </c>
      <c r="O77" s="12" t="e">
        <f t="shared" si="114"/>
        <v>#DIV/0!</v>
      </c>
      <c r="P77" s="12" t="e">
        <f t="shared" si="115"/>
        <v>#DIV/0!</v>
      </c>
      <c r="Q77" s="12" t="e">
        <f t="shared" si="116"/>
        <v>#DIV/0!</v>
      </c>
      <c r="R77" s="12" t="e">
        <f t="shared" si="117"/>
        <v>#DIV/0!</v>
      </c>
      <c r="S77" s="12" t="e">
        <f t="shared" si="118"/>
        <v>#DIV/0!</v>
      </c>
      <c r="T77" s="12" t="e">
        <f t="shared" si="119"/>
        <v>#DIV/0!</v>
      </c>
      <c r="V77" s="12">
        <v>15</v>
      </c>
      <c r="AA77" s="12">
        <v>37</v>
      </c>
      <c r="AB77" s="12">
        <v>29</v>
      </c>
      <c r="AC77" s="12">
        <v>5</v>
      </c>
      <c r="AD77" s="12">
        <v>5</v>
      </c>
      <c r="AE77" s="12">
        <v>77.900000000000006</v>
      </c>
      <c r="AI77" s="12"/>
      <c r="AJ77" s="12"/>
      <c r="AK77" s="12"/>
      <c r="AN77" s="12">
        <v>15</v>
      </c>
      <c r="AS77" s="12">
        <v>15</v>
      </c>
      <c r="AT77" s="12">
        <v>29</v>
      </c>
      <c r="AU77" s="12">
        <v>6</v>
      </c>
      <c r="AV77" s="12">
        <v>4</v>
      </c>
      <c r="BA77" s="12"/>
      <c r="BB77" s="12"/>
      <c r="BC77" s="12"/>
      <c r="BF77" s="12">
        <v>15</v>
      </c>
      <c r="BK77" s="12">
        <v>14</v>
      </c>
      <c r="BL77" s="12">
        <v>29</v>
      </c>
      <c r="BM77" s="12">
        <v>4</v>
      </c>
      <c r="BN77" s="12">
        <v>6</v>
      </c>
      <c r="BO77" s="12">
        <v>62.2</v>
      </c>
      <c r="BS77" s="12"/>
      <c r="BT77" s="12"/>
      <c r="BU77" s="12"/>
      <c r="BX77" s="12">
        <v>15</v>
      </c>
      <c r="CC77" s="12">
        <v>17</v>
      </c>
      <c r="CD77" s="12">
        <v>29</v>
      </c>
      <c r="CE77" s="12">
        <v>8</v>
      </c>
      <c r="CF77" s="12">
        <v>6</v>
      </c>
      <c r="CK77" s="12"/>
      <c r="CL77" s="12"/>
      <c r="CM77" s="12"/>
    </row>
    <row r="78" spans="1:92" x14ac:dyDescent="0.25">
      <c r="A78" s="20" t="s">
        <v>263</v>
      </c>
      <c r="B78" s="43">
        <v>45131</v>
      </c>
      <c r="C78" s="15">
        <v>6125</v>
      </c>
      <c r="D78" s="12">
        <f t="shared" si="99"/>
        <v>22.5</v>
      </c>
      <c r="E78" s="12" t="e">
        <f t="shared" si="100"/>
        <v>#DIV/0!</v>
      </c>
      <c r="F78" s="12" t="e">
        <f t="shared" si="101"/>
        <v>#DIV/0!</v>
      </c>
      <c r="G78" s="12" t="e">
        <f t="shared" si="102"/>
        <v>#DIV/0!</v>
      </c>
      <c r="H78" s="12" t="e">
        <f t="shared" si="103"/>
        <v>#DIV/0!</v>
      </c>
      <c r="I78" s="12">
        <f t="shared" si="104"/>
        <v>25</v>
      </c>
      <c r="J78" s="12">
        <f t="shared" si="105"/>
        <v>27.5</v>
      </c>
      <c r="K78" s="12">
        <f t="shared" si="106"/>
        <v>5</v>
      </c>
      <c r="L78" s="12">
        <f t="shared" ref="L78:L80" si="120">AVERAGE(AD78,AV78,BN78,CF78)</f>
        <v>6</v>
      </c>
      <c r="M78" s="12" t="e">
        <f t="shared" ref="M78:M80" si="121">AVERAGE(AE78,AW78,BO78,CG78)</f>
        <v>#DIV/0!</v>
      </c>
      <c r="N78" s="12" t="e">
        <f t="shared" ref="N78:N80" si="122">AVERAGE(AF78,AX78,BP78,CH78)</f>
        <v>#DIV/0!</v>
      </c>
      <c r="O78" s="12" t="e">
        <f t="shared" ref="O78:O80" si="123">AVERAGE(AG78,AY78,BQ78,CI78)</f>
        <v>#DIV/0!</v>
      </c>
      <c r="P78" s="12" t="e">
        <f t="shared" si="115"/>
        <v>#DIV/0!</v>
      </c>
      <c r="Q78" s="12" t="e">
        <f t="shared" si="116"/>
        <v>#DIV/0!</v>
      </c>
      <c r="R78" s="12" t="e">
        <f t="shared" si="117"/>
        <v>#DIV/0!</v>
      </c>
      <c r="S78" s="12" t="e">
        <f t="shared" si="118"/>
        <v>#DIV/0!</v>
      </c>
      <c r="T78" s="12" t="e">
        <f t="shared" si="119"/>
        <v>#DIV/0!</v>
      </c>
      <c r="V78" s="12">
        <v>30</v>
      </c>
      <c r="AA78" s="12">
        <v>33</v>
      </c>
      <c r="AB78" s="12">
        <v>29</v>
      </c>
      <c r="AC78" s="12">
        <v>4</v>
      </c>
      <c r="AI78" s="12"/>
      <c r="AJ78" s="12"/>
      <c r="AK78" s="12"/>
      <c r="AN78" s="12">
        <v>20</v>
      </c>
      <c r="AS78" s="12">
        <v>4</v>
      </c>
      <c r="AT78" s="12">
        <v>23</v>
      </c>
      <c r="AU78" s="12">
        <v>4</v>
      </c>
      <c r="AV78" s="12">
        <v>8</v>
      </c>
      <c r="BA78" s="12"/>
      <c r="BB78" s="12"/>
      <c r="BC78" s="12"/>
      <c r="BF78" s="12">
        <v>20</v>
      </c>
      <c r="BK78" s="12">
        <v>34</v>
      </c>
      <c r="BL78" s="12">
        <v>29</v>
      </c>
      <c r="BM78" s="12">
        <v>5</v>
      </c>
      <c r="BS78" s="12"/>
      <c r="BT78" s="12"/>
      <c r="BU78" s="12"/>
      <c r="BX78" s="12">
        <v>20</v>
      </c>
      <c r="CC78" s="12">
        <v>25</v>
      </c>
      <c r="CD78" s="12">
        <v>29</v>
      </c>
      <c r="CE78" s="12">
        <v>7</v>
      </c>
      <c r="CF78" s="12">
        <v>4</v>
      </c>
      <c r="CK78" s="12"/>
      <c r="CL78" s="12"/>
      <c r="CM78" s="12"/>
    </row>
    <row r="79" spans="1:92" x14ac:dyDescent="0.25">
      <c r="A79" s="20" t="s">
        <v>263</v>
      </c>
      <c r="B79" s="43">
        <v>45173</v>
      </c>
      <c r="C79" s="15">
        <v>6229</v>
      </c>
      <c r="D79" s="12">
        <f t="shared" si="99"/>
        <v>30</v>
      </c>
      <c r="E79" s="12" t="e">
        <f t="shared" si="100"/>
        <v>#DIV/0!</v>
      </c>
      <c r="F79" s="12" t="e">
        <f t="shared" si="101"/>
        <v>#DIV/0!</v>
      </c>
      <c r="G79" s="12" t="e">
        <f t="shared" si="102"/>
        <v>#DIV/0!</v>
      </c>
      <c r="H79" s="12" t="e">
        <f t="shared" si="103"/>
        <v>#DIV/0!</v>
      </c>
      <c r="I79" s="12">
        <f t="shared" si="104"/>
        <v>26.5</v>
      </c>
      <c r="J79" s="12">
        <f t="shared" si="105"/>
        <v>29</v>
      </c>
      <c r="K79" s="12">
        <f t="shared" si="106"/>
        <v>4</v>
      </c>
      <c r="L79" s="12" t="e">
        <f t="shared" si="120"/>
        <v>#DIV/0!</v>
      </c>
      <c r="M79" s="12" t="e">
        <f t="shared" si="121"/>
        <v>#DIV/0!</v>
      </c>
      <c r="N79" s="12" t="e">
        <f t="shared" si="122"/>
        <v>#DIV/0!</v>
      </c>
      <c r="O79" s="12" t="e">
        <f t="shared" si="123"/>
        <v>#DIV/0!</v>
      </c>
      <c r="P79" s="12" t="e">
        <f t="shared" si="115"/>
        <v>#DIV/0!</v>
      </c>
      <c r="Q79" s="12" t="e">
        <f t="shared" si="116"/>
        <v>#DIV/0!</v>
      </c>
      <c r="R79" s="12" t="e">
        <f t="shared" si="117"/>
        <v>#DIV/0!</v>
      </c>
      <c r="S79" s="12" t="e">
        <f t="shared" si="118"/>
        <v>#DIV/0!</v>
      </c>
      <c r="T79" s="12" t="e">
        <f t="shared" si="119"/>
        <v>#DIV/0!</v>
      </c>
      <c r="V79" s="12">
        <v>30</v>
      </c>
      <c r="AA79" s="12">
        <v>52</v>
      </c>
      <c r="AB79" s="12">
        <v>29</v>
      </c>
      <c r="AC79" s="12">
        <v>3</v>
      </c>
      <c r="AI79" s="12"/>
      <c r="AJ79" s="12"/>
      <c r="AK79" s="12"/>
      <c r="AN79" s="12">
        <v>30</v>
      </c>
      <c r="AS79" s="12">
        <v>3</v>
      </c>
      <c r="AU79" s="12">
        <v>3</v>
      </c>
      <c r="BA79" s="12"/>
      <c r="BB79" s="12"/>
      <c r="BC79" s="12"/>
      <c r="BF79" s="12">
        <v>30</v>
      </c>
      <c r="BK79" s="12">
        <v>34</v>
      </c>
      <c r="BL79" s="12">
        <v>29</v>
      </c>
      <c r="BM79" s="12">
        <v>6</v>
      </c>
      <c r="BS79" s="12"/>
      <c r="BT79" s="12"/>
      <c r="BU79" s="12"/>
      <c r="BX79" s="12">
        <v>30</v>
      </c>
      <c r="CC79" s="12">
        <v>13</v>
      </c>
      <c r="CD79" s="12">
        <v>29</v>
      </c>
      <c r="CE79" s="12">
        <v>4</v>
      </c>
      <c r="CK79" s="12"/>
      <c r="CL79" s="12"/>
      <c r="CM79" s="12"/>
    </row>
    <row r="80" spans="1:92" x14ac:dyDescent="0.25">
      <c r="A80" s="20" t="s">
        <v>263</v>
      </c>
      <c r="B80" s="43">
        <v>45202</v>
      </c>
      <c r="C80" s="15">
        <v>6945</v>
      </c>
      <c r="D80" s="12">
        <f t="shared" si="99"/>
        <v>23.333333333333332</v>
      </c>
      <c r="E80" s="12" t="e">
        <f t="shared" si="100"/>
        <v>#DIV/0!</v>
      </c>
      <c r="F80" s="12" t="e">
        <f t="shared" si="101"/>
        <v>#DIV/0!</v>
      </c>
      <c r="G80" s="12" t="e">
        <f t="shared" si="102"/>
        <v>#DIV/0!</v>
      </c>
      <c r="H80" s="12" t="e">
        <f t="shared" si="103"/>
        <v>#DIV/0!</v>
      </c>
      <c r="I80" s="12">
        <f t="shared" si="104"/>
        <v>19.666666666666668</v>
      </c>
      <c r="J80" s="12">
        <f t="shared" si="105"/>
        <v>27.666666666666668</v>
      </c>
      <c r="K80" s="12">
        <f t="shared" si="106"/>
        <v>3</v>
      </c>
      <c r="L80" s="12" t="e">
        <f t="shared" si="120"/>
        <v>#DIV/0!</v>
      </c>
      <c r="M80" s="12" t="e">
        <f t="shared" si="121"/>
        <v>#DIV/0!</v>
      </c>
      <c r="N80" s="12" t="e">
        <f t="shared" si="122"/>
        <v>#DIV/0!</v>
      </c>
      <c r="O80" s="12" t="e">
        <f t="shared" si="123"/>
        <v>#DIV/0!</v>
      </c>
      <c r="P80" s="12" t="e">
        <f t="shared" si="115"/>
        <v>#DIV/0!</v>
      </c>
      <c r="Q80" s="12" t="e">
        <f t="shared" si="116"/>
        <v>#DIV/0!</v>
      </c>
      <c r="R80" s="12" t="e">
        <f t="shared" si="117"/>
        <v>#DIV/0!</v>
      </c>
      <c r="S80" s="12" t="e">
        <f t="shared" si="118"/>
        <v>#DIV/0!</v>
      </c>
      <c r="T80" s="12" t="e">
        <f t="shared" si="119"/>
        <v>#DIV/0!</v>
      </c>
      <c r="V80" s="12">
        <v>20</v>
      </c>
      <c r="AA80" s="12">
        <v>28</v>
      </c>
      <c r="AB80" s="12">
        <v>29</v>
      </c>
      <c r="AC80" s="12">
        <v>3</v>
      </c>
      <c r="AI80" s="12"/>
      <c r="AJ80" s="12"/>
      <c r="AK80" s="12"/>
      <c r="BA80" s="12"/>
      <c r="BB80" s="12"/>
      <c r="BC80" s="12"/>
      <c r="BF80" s="12">
        <v>30</v>
      </c>
      <c r="BK80" s="12">
        <v>23</v>
      </c>
      <c r="BL80" s="12">
        <v>29</v>
      </c>
      <c r="BM80" s="12">
        <v>3</v>
      </c>
      <c r="BS80" s="12"/>
      <c r="BT80" s="12"/>
      <c r="BU80" s="12"/>
      <c r="BX80" s="12">
        <v>20</v>
      </c>
      <c r="CC80" s="12">
        <v>5</v>
      </c>
      <c r="CD80" s="12">
        <v>25</v>
      </c>
      <c r="CE80" s="12">
        <v>3</v>
      </c>
      <c r="CK80" s="12"/>
      <c r="CL80" s="12"/>
      <c r="CM80" s="12"/>
    </row>
    <row r="81" spans="1:92" x14ac:dyDescent="0.25">
      <c r="A81" s="20" t="s">
        <v>263</v>
      </c>
      <c r="B81" s="43">
        <v>45226</v>
      </c>
      <c r="D81" s="12" t="e">
        <f t="shared" ref="D81:D83" si="124">AVERAGE(V81,AN81,BF81,BX81)</f>
        <v>#DIV/0!</v>
      </c>
      <c r="E81" s="12" t="e">
        <f t="shared" ref="E81:E83" si="125">AVERAGE(W81,AO81,BG81,BY81)</f>
        <v>#DIV/0!</v>
      </c>
      <c r="F81" s="12" t="e">
        <f t="shared" ref="F81:F83" si="126">AVERAGE(X81,AP81,BH81,BZ81)</f>
        <v>#DIV/0!</v>
      </c>
      <c r="G81" s="12" t="e">
        <f t="shared" ref="G81:G83" si="127">AVERAGE(Y81,AQ81,BI81,CA81)</f>
        <v>#DIV/0!</v>
      </c>
      <c r="H81" s="12" t="e">
        <f t="shared" ref="H81:H83" si="128">AVERAGE(Z81,AR81,BJ81,CB81)</f>
        <v>#DIV/0!</v>
      </c>
      <c r="I81" s="12" t="e">
        <f t="shared" ref="I81:I83" si="129">AVERAGE(AA81,AS81,BK81,CC81)+1</f>
        <v>#DIV/0!</v>
      </c>
      <c r="J81" s="12">
        <f t="shared" ref="J81:J83" si="130">AVERAGE(AB81,AT81,BL81,CD81)</f>
        <v>52.333333333333336</v>
      </c>
      <c r="K81" s="12">
        <f t="shared" ref="K81:K83" si="131">AVERAGE(AC81,AU81,BM81,CE81)</f>
        <v>61</v>
      </c>
      <c r="L81" s="12" t="e">
        <f t="shared" ref="L81:L83" si="132">AVERAGE(AD81,AV81,BN81,CF81)</f>
        <v>#DIV/0!</v>
      </c>
      <c r="M81" s="12" t="e">
        <f t="shared" ref="M81:M83" si="133">AVERAGE(AE81,AW81,BO81,CG81)</f>
        <v>#DIV/0!</v>
      </c>
      <c r="N81" s="12" t="e">
        <f t="shared" ref="N81:N83" si="134">AVERAGE(AF81,AX81,BP81,CH81)</f>
        <v>#DIV/0!</v>
      </c>
      <c r="O81" s="12" t="e">
        <f t="shared" ref="O81:O83" si="135">AVERAGE(AG81,AY81,BQ81,CI81)</f>
        <v>#DIV/0!</v>
      </c>
      <c r="P81" s="12" t="e">
        <f t="shared" si="115"/>
        <v>#DIV/0!</v>
      </c>
      <c r="Q81" s="12" t="e">
        <f t="shared" si="116"/>
        <v>#DIV/0!</v>
      </c>
      <c r="R81" s="12" t="e">
        <f t="shared" si="117"/>
        <v>#DIV/0!</v>
      </c>
      <c r="S81" s="12" t="e">
        <f t="shared" si="118"/>
        <v>#DIV/0!</v>
      </c>
      <c r="T81" s="12" t="e">
        <f t="shared" si="119"/>
        <v>#DIV/0!</v>
      </c>
      <c r="AB81" s="12">
        <v>33</v>
      </c>
      <c r="AI81" s="12"/>
      <c r="AJ81" s="12"/>
      <c r="AK81" s="12"/>
      <c r="AU81" s="12">
        <v>61</v>
      </c>
      <c r="BA81" s="12"/>
      <c r="BB81" s="12"/>
      <c r="BC81" s="12"/>
      <c r="BL81" s="12">
        <v>59</v>
      </c>
      <c r="BS81" s="12"/>
      <c r="BT81" s="12"/>
      <c r="BU81" s="12"/>
      <c r="CD81" s="12">
        <v>65</v>
      </c>
      <c r="CK81" s="12"/>
      <c r="CL81" s="12"/>
      <c r="CM81" s="12"/>
    </row>
    <row r="82" spans="1:92" x14ac:dyDescent="0.25">
      <c r="A82" s="20" t="s">
        <v>263</v>
      </c>
      <c r="B82" s="43">
        <v>45247</v>
      </c>
      <c r="D82" s="12" t="e">
        <f t="shared" si="124"/>
        <v>#DIV/0!</v>
      </c>
      <c r="E82" s="12" t="e">
        <f t="shared" si="125"/>
        <v>#DIV/0!</v>
      </c>
      <c r="F82" s="12" t="e">
        <f t="shared" si="126"/>
        <v>#DIV/0!</v>
      </c>
      <c r="G82" s="12" t="e">
        <f t="shared" si="127"/>
        <v>#DIV/0!</v>
      </c>
      <c r="H82" s="12" t="e">
        <f t="shared" si="128"/>
        <v>#DIV/0!</v>
      </c>
      <c r="I82" s="12" t="e">
        <f t="shared" si="129"/>
        <v>#DIV/0!</v>
      </c>
      <c r="J82" s="12">
        <f t="shared" si="130"/>
        <v>59</v>
      </c>
      <c r="K82" s="12">
        <f t="shared" si="131"/>
        <v>2</v>
      </c>
      <c r="L82" s="12" t="e">
        <f t="shared" si="132"/>
        <v>#DIV/0!</v>
      </c>
      <c r="M82" s="12" t="e">
        <f t="shared" si="133"/>
        <v>#DIV/0!</v>
      </c>
      <c r="N82" s="12" t="e">
        <f t="shared" si="134"/>
        <v>#DIV/0!</v>
      </c>
      <c r="O82" s="12" t="e">
        <f t="shared" si="135"/>
        <v>#DIV/0!</v>
      </c>
      <c r="P82" s="12" t="e">
        <f t="shared" si="115"/>
        <v>#DIV/0!</v>
      </c>
      <c r="Q82" s="12" t="e">
        <f t="shared" si="116"/>
        <v>#DIV/0!</v>
      </c>
      <c r="R82" s="12" t="e">
        <f t="shared" si="117"/>
        <v>#DIV/0!</v>
      </c>
      <c r="S82" s="12" t="e">
        <f t="shared" si="118"/>
        <v>#DIV/0!</v>
      </c>
      <c r="T82" s="12" t="e">
        <f t="shared" si="119"/>
        <v>#DIV/0!</v>
      </c>
      <c r="AB82" s="12">
        <v>51</v>
      </c>
      <c r="AI82" s="12"/>
      <c r="AJ82" s="12"/>
      <c r="AK82" s="12"/>
      <c r="BA82" s="12"/>
      <c r="BB82" s="12"/>
      <c r="BC82" s="12"/>
      <c r="BL82" s="12">
        <v>61</v>
      </c>
      <c r="BS82" s="12"/>
      <c r="BT82" s="12"/>
      <c r="BU82" s="12"/>
      <c r="CD82" s="12">
        <v>65</v>
      </c>
      <c r="CE82" s="12">
        <v>2</v>
      </c>
      <c r="CK82" s="12"/>
      <c r="CL82" s="12"/>
      <c r="CM82" s="12"/>
    </row>
    <row r="83" spans="1:92" x14ac:dyDescent="0.25">
      <c r="A83" s="20" t="s">
        <v>263</v>
      </c>
      <c r="B83" s="43">
        <v>45264</v>
      </c>
      <c r="D83" s="12" t="e">
        <f t="shared" si="124"/>
        <v>#DIV/0!</v>
      </c>
      <c r="E83" s="12" t="e">
        <f t="shared" si="125"/>
        <v>#DIV/0!</v>
      </c>
      <c r="F83" s="12" t="e">
        <f t="shared" si="126"/>
        <v>#DIV/0!</v>
      </c>
      <c r="G83" s="12" t="e">
        <f t="shared" si="127"/>
        <v>#DIV/0!</v>
      </c>
      <c r="H83" s="12" t="e">
        <f t="shared" si="128"/>
        <v>#DIV/0!</v>
      </c>
      <c r="I83" s="12" t="e">
        <f t="shared" si="129"/>
        <v>#DIV/0!</v>
      </c>
      <c r="J83" s="12">
        <f t="shared" si="130"/>
        <v>61.666666666666664</v>
      </c>
      <c r="K83" s="12">
        <f t="shared" si="131"/>
        <v>2</v>
      </c>
      <c r="L83" s="12" t="e">
        <f t="shared" si="132"/>
        <v>#DIV/0!</v>
      </c>
      <c r="M83" s="12" t="e">
        <f t="shared" si="133"/>
        <v>#DIV/0!</v>
      </c>
      <c r="N83" s="12">
        <f t="shared" si="134"/>
        <v>53</v>
      </c>
      <c r="O83" s="12">
        <f t="shared" si="135"/>
        <v>0</v>
      </c>
      <c r="P83" s="12" t="e">
        <f t="shared" si="115"/>
        <v>#DIV/0!</v>
      </c>
      <c r="Q83" s="12" t="e">
        <f t="shared" si="116"/>
        <v>#DIV/0!</v>
      </c>
      <c r="R83" s="12" t="e">
        <f t="shared" si="117"/>
        <v>#DIV/0!</v>
      </c>
      <c r="S83" s="12" t="e">
        <f t="shared" si="118"/>
        <v>#DIV/0!</v>
      </c>
      <c r="T83" s="12" t="e">
        <f t="shared" si="119"/>
        <v>#DIV/0!</v>
      </c>
      <c r="AB83" s="12">
        <v>55</v>
      </c>
      <c r="AC83" s="12">
        <v>3</v>
      </c>
      <c r="AF83" s="12">
        <v>53</v>
      </c>
      <c r="AG83" s="12">
        <v>0</v>
      </c>
      <c r="AI83" s="12"/>
      <c r="AJ83" s="12"/>
      <c r="AK83" s="12"/>
      <c r="BA83" s="12"/>
      <c r="BB83" s="12"/>
      <c r="BC83" s="12"/>
      <c r="BL83" s="12">
        <v>65</v>
      </c>
      <c r="BM83" s="12">
        <v>2</v>
      </c>
      <c r="BS83" s="12"/>
      <c r="BT83" s="12"/>
      <c r="BU83" s="12"/>
      <c r="CD83" s="12">
        <v>65</v>
      </c>
      <c r="CE83" s="12">
        <v>1</v>
      </c>
      <c r="CK83" s="12"/>
      <c r="CL83" s="12"/>
      <c r="CM83" s="12"/>
    </row>
    <row r="84" spans="1:92" x14ac:dyDescent="0.25">
      <c r="A84" s="20" t="s">
        <v>263</v>
      </c>
      <c r="B84" s="43">
        <v>45315</v>
      </c>
      <c r="I84" s="12" t="e">
        <f t="shared" ref="I84" si="136">AVERAGE(AA84,AS84,BK84,CC84)+1</f>
        <v>#DIV/0!</v>
      </c>
      <c r="J84" s="12" t="e">
        <f t="shared" ref="J84" si="137">AVERAGE(AB84,AT84,BL84,CD84)</f>
        <v>#DIV/0!</v>
      </c>
      <c r="K84" s="12">
        <f t="shared" ref="K84" si="138">AVERAGE(AC84,AU84,BM84,CE84)</f>
        <v>1</v>
      </c>
      <c r="L84" s="12" t="e">
        <f t="shared" ref="L84" si="139">AVERAGE(AD84,AV84,BN84,CF84)</f>
        <v>#DIV/0!</v>
      </c>
      <c r="M84" s="12" t="e">
        <f t="shared" ref="M84" si="140">AVERAGE(AE84,AW84,BO84,CG84)</f>
        <v>#DIV/0!</v>
      </c>
      <c r="N84" s="12">
        <f t="shared" ref="N84" si="141">AVERAGE(AF84,AX84,BP84,CH84)</f>
        <v>13.13</v>
      </c>
      <c r="O84" s="12">
        <f t="shared" ref="O84" si="142">AVERAGE(AG84,AY84,BQ84,CI84)</f>
        <v>0.13</v>
      </c>
      <c r="P84" s="12" t="e">
        <f t="shared" ref="P84" si="143">AVERAGE(AH84,AZ84,BR84,CJ84)</f>
        <v>#DIV/0!</v>
      </c>
      <c r="Q84" s="12" t="e">
        <f t="shared" ref="Q84" si="144">AVERAGE(AI84,BA84,BS84,CK84)</f>
        <v>#DIV/0!</v>
      </c>
      <c r="R84" s="12" t="e">
        <f t="shared" ref="R84" si="145">AVERAGE(AJ84,BB84,BT84,CL84)</f>
        <v>#DIV/0!</v>
      </c>
      <c r="S84" s="12" t="e">
        <f t="shared" ref="S84" si="146">AVERAGE(AK84,BC84,BU84,CM84)</f>
        <v>#DIV/0!</v>
      </c>
      <c r="T84" s="12" t="e">
        <f t="shared" ref="T84" si="147">AVERAGE(AL84,BD84,BV84,CN84)</f>
        <v>#DIV/0!</v>
      </c>
      <c r="AI84" s="12"/>
      <c r="AJ84" s="12"/>
      <c r="AK84" s="12"/>
      <c r="AU84" s="12">
        <v>0</v>
      </c>
      <c r="AX84" s="12">
        <v>0</v>
      </c>
      <c r="AY84" s="12">
        <v>0</v>
      </c>
      <c r="BA84" s="12"/>
      <c r="BB84" s="12"/>
      <c r="BC84" s="12"/>
      <c r="BM84" s="12">
        <v>2</v>
      </c>
      <c r="BP84" s="12">
        <v>36.39</v>
      </c>
      <c r="BQ84" s="12">
        <v>0.39</v>
      </c>
      <c r="BS84" s="12"/>
      <c r="BT84" s="12"/>
      <c r="BU84" s="12"/>
      <c r="CE84" s="12">
        <v>1</v>
      </c>
      <c r="CH84" s="12">
        <v>3</v>
      </c>
      <c r="CI84" s="12">
        <v>0</v>
      </c>
      <c r="CK84" s="12"/>
      <c r="CL84" s="12"/>
      <c r="CM84" s="12"/>
    </row>
    <row r="85" spans="1:92" x14ac:dyDescent="0.25">
      <c r="A85" s="20"/>
      <c r="P85" s="12" t="e">
        <f t="shared" si="115"/>
        <v>#DIV/0!</v>
      </c>
      <c r="Q85" s="12" t="e">
        <f t="shared" si="116"/>
        <v>#DIV/0!</v>
      </c>
      <c r="R85" s="12" t="e">
        <f t="shared" si="117"/>
        <v>#DIV/0!</v>
      </c>
      <c r="S85" s="12" t="e">
        <f t="shared" si="118"/>
        <v>#DIV/0!</v>
      </c>
      <c r="T85" s="12" t="e">
        <f t="shared" si="119"/>
        <v>#DIV/0!</v>
      </c>
      <c r="AI85" s="12"/>
      <c r="AJ85" s="12"/>
      <c r="AK85" s="12"/>
      <c r="BA85" s="12"/>
      <c r="BB85" s="12"/>
      <c r="BC85" s="12"/>
      <c r="BS85" s="12"/>
      <c r="BT85" s="12"/>
      <c r="BU85" s="12"/>
      <c r="CK85" s="12"/>
      <c r="CL85" s="12"/>
      <c r="CM85" s="12"/>
    </row>
    <row r="86" spans="1:92" s="10" customFormat="1" x14ac:dyDescent="0.25">
      <c r="A86" s="21" t="s">
        <v>264</v>
      </c>
      <c r="B86" s="45">
        <v>44699</v>
      </c>
      <c r="C86" s="14">
        <v>10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12" t="e">
        <f t="shared" si="115"/>
        <v>#DIV/0!</v>
      </c>
      <c r="Q86" s="12" t="e">
        <f t="shared" si="116"/>
        <v>#DIV/0!</v>
      </c>
      <c r="R86" s="12" t="e">
        <f t="shared" si="117"/>
        <v>#DIV/0!</v>
      </c>
      <c r="S86" s="12" t="e">
        <f t="shared" si="118"/>
        <v>#DIV/0!</v>
      </c>
      <c r="T86" s="12" t="e">
        <f t="shared" si="119"/>
        <v>#DIV/0!</v>
      </c>
      <c r="U86" s="39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12"/>
      <c r="AJ86" s="12"/>
      <c r="AK86" s="12"/>
      <c r="AL86" s="12"/>
      <c r="AM86" s="39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12"/>
      <c r="BB86" s="12"/>
      <c r="BC86" s="12"/>
      <c r="BD86" s="12"/>
      <c r="BE86" s="39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12"/>
      <c r="BT86" s="12"/>
      <c r="BU86" s="12"/>
      <c r="BV86" s="12"/>
      <c r="BW86" s="39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12"/>
      <c r="CL86" s="12"/>
      <c r="CM86" s="12"/>
      <c r="CN86" s="12"/>
    </row>
    <row r="87" spans="1:92" x14ac:dyDescent="0.25">
      <c r="A87" s="20" t="s">
        <v>264</v>
      </c>
      <c r="B87" s="43">
        <v>44714</v>
      </c>
      <c r="C87" s="15">
        <v>171</v>
      </c>
      <c r="D87" s="12">
        <f t="shared" ref="D87:H94" si="148">AVERAGE(V87,AN87,BF87,BX87)</f>
        <v>6.125</v>
      </c>
      <c r="E87" s="12">
        <f t="shared" si="148"/>
        <v>1</v>
      </c>
      <c r="F87" s="12" t="e">
        <f t="shared" si="148"/>
        <v>#DIV/0!</v>
      </c>
      <c r="G87" s="12">
        <f t="shared" si="148"/>
        <v>1</v>
      </c>
      <c r="H87" s="12" t="e">
        <f t="shared" si="148"/>
        <v>#DIV/0!</v>
      </c>
      <c r="I87" s="12" t="e">
        <f t="shared" ref="I87:I94" si="149">AVERAGE(AA87,AS87,BK87,CC87)+1</f>
        <v>#DIV/0!</v>
      </c>
      <c r="J87" s="12">
        <f t="shared" ref="J87:K94" si="150">AVERAGE(AB87,AT87,BL87,CD87)</f>
        <v>11</v>
      </c>
      <c r="K87" s="12">
        <f t="shared" si="150"/>
        <v>9</v>
      </c>
      <c r="L87" s="12" t="e">
        <f t="shared" ref="L87:L94" si="151">AVERAGE(AD87,AV87,BN87,CF87)</f>
        <v>#DIV/0!</v>
      </c>
      <c r="M87" s="12">
        <f t="shared" ref="M87:M94" si="152">AVERAGE(AE87,AW87,BO87,CG87)</f>
        <v>3.7499999999999999E-2</v>
      </c>
      <c r="N87" s="12" t="e">
        <f t="shared" ref="N87:N94" si="153">AVERAGE(AF87,AX87,BP87,CH87)</f>
        <v>#DIV/0!</v>
      </c>
      <c r="O87" s="12" t="e">
        <f t="shared" ref="O87:O94" si="154">AVERAGE(AG87,AY87,BQ87,CI87)</f>
        <v>#DIV/0!</v>
      </c>
      <c r="P87" s="12" t="e">
        <f t="shared" si="115"/>
        <v>#DIV/0!</v>
      </c>
      <c r="Q87" s="12" t="e">
        <f t="shared" si="116"/>
        <v>#DIV/0!</v>
      </c>
      <c r="R87" s="12" t="e">
        <f t="shared" si="117"/>
        <v>#DIV/0!</v>
      </c>
      <c r="S87" s="12" t="e">
        <f t="shared" si="118"/>
        <v>#DIV/0!</v>
      </c>
      <c r="T87" s="12" t="e">
        <f t="shared" si="119"/>
        <v>#DIV/0!</v>
      </c>
      <c r="U87" s="39" t="s">
        <v>358</v>
      </c>
      <c r="V87" s="12">
        <v>5.6</v>
      </c>
      <c r="W87" s="12">
        <v>1</v>
      </c>
      <c r="Y87" s="12">
        <v>1</v>
      </c>
      <c r="AB87" s="12">
        <v>11</v>
      </c>
      <c r="AC87" s="12">
        <v>9</v>
      </c>
      <c r="AE87" s="12">
        <v>0.02</v>
      </c>
      <c r="AI87" s="12"/>
      <c r="AJ87" s="12"/>
      <c r="AK87" s="12"/>
      <c r="AM87" s="39" t="s">
        <v>383</v>
      </c>
      <c r="AN87" s="12">
        <v>6.3</v>
      </c>
      <c r="AO87" s="12">
        <v>1</v>
      </c>
      <c r="AQ87" s="12">
        <v>1</v>
      </c>
      <c r="AT87" s="12">
        <v>11</v>
      </c>
      <c r="AU87" s="12">
        <v>8</v>
      </c>
      <c r="AW87" s="12">
        <v>0.06</v>
      </c>
      <c r="BA87" s="12"/>
      <c r="BB87" s="12"/>
      <c r="BC87" s="12"/>
      <c r="BE87" s="39" t="s">
        <v>398</v>
      </c>
      <c r="BF87" s="12">
        <v>6.6</v>
      </c>
      <c r="BG87" s="12">
        <v>1</v>
      </c>
      <c r="BI87" s="12">
        <v>1</v>
      </c>
      <c r="BL87" s="12">
        <v>11</v>
      </c>
      <c r="BM87" s="12">
        <v>10</v>
      </c>
      <c r="BO87" s="12">
        <v>0.04</v>
      </c>
      <c r="BS87" s="12"/>
      <c r="BT87" s="12"/>
      <c r="BU87" s="12"/>
      <c r="BW87" s="39" t="s">
        <v>409</v>
      </c>
      <c r="BX87" s="12">
        <v>6</v>
      </c>
      <c r="BY87" s="12">
        <v>1</v>
      </c>
      <c r="CA87" s="12">
        <v>1</v>
      </c>
      <c r="CD87" s="12">
        <v>11</v>
      </c>
      <c r="CE87" s="12">
        <v>9</v>
      </c>
      <c r="CG87" s="12">
        <v>0.03</v>
      </c>
      <c r="CK87" s="12"/>
      <c r="CL87" s="12"/>
      <c r="CM87" s="12"/>
    </row>
    <row r="88" spans="1:92" x14ac:dyDescent="0.25">
      <c r="A88" s="20" t="s">
        <v>264</v>
      </c>
      <c r="B88" s="43">
        <v>44721</v>
      </c>
      <c r="C88" s="15">
        <v>226</v>
      </c>
      <c r="D88" s="12">
        <f t="shared" si="148"/>
        <v>7.4249999999999998</v>
      </c>
      <c r="E88" s="12">
        <f t="shared" si="148"/>
        <v>1.075</v>
      </c>
      <c r="F88" s="12">
        <f t="shared" si="148"/>
        <v>0</v>
      </c>
      <c r="G88" s="12">
        <f t="shared" si="148"/>
        <v>1.075</v>
      </c>
      <c r="H88" s="12">
        <f t="shared" si="148"/>
        <v>0</v>
      </c>
      <c r="I88" s="12">
        <f t="shared" si="149"/>
        <v>1</v>
      </c>
      <c r="J88" s="12">
        <f t="shared" si="150"/>
        <v>11</v>
      </c>
      <c r="K88" s="12">
        <f t="shared" si="150"/>
        <v>9.5</v>
      </c>
      <c r="L88" s="12" t="e">
        <f t="shared" si="151"/>
        <v>#DIV/0!</v>
      </c>
      <c r="M88" s="12">
        <f t="shared" si="152"/>
        <v>0.17749999999999999</v>
      </c>
      <c r="N88" s="12" t="e">
        <f t="shared" si="153"/>
        <v>#DIV/0!</v>
      </c>
      <c r="O88" s="12" t="e">
        <f t="shared" si="154"/>
        <v>#DIV/0!</v>
      </c>
      <c r="P88" s="12" t="e">
        <f t="shared" si="115"/>
        <v>#DIV/0!</v>
      </c>
      <c r="Q88" s="12" t="e">
        <f t="shared" si="116"/>
        <v>#DIV/0!</v>
      </c>
      <c r="R88" s="12" t="e">
        <f t="shared" si="117"/>
        <v>#DIV/0!</v>
      </c>
      <c r="S88" s="12" t="e">
        <f t="shared" si="118"/>
        <v>#DIV/0!</v>
      </c>
      <c r="T88" s="12" t="e">
        <f t="shared" si="119"/>
        <v>#DIV/0!</v>
      </c>
      <c r="V88" s="12">
        <v>7</v>
      </c>
      <c r="W88" s="12">
        <v>1</v>
      </c>
      <c r="Y88" s="12">
        <v>1</v>
      </c>
      <c r="AB88" s="12">
        <v>11</v>
      </c>
      <c r="AC88" s="12">
        <v>9</v>
      </c>
      <c r="AE88" s="12">
        <v>7.0000000000000007E-2</v>
      </c>
      <c r="AI88" s="12"/>
      <c r="AJ88" s="12"/>
      <c r="AK88" s="12"/>
      <c r="AN88" s="12">
        <v>7</v>
      </c>
      <c r="AO88" s="12">
        <v>1</v>
      </c>
      <c r="AP88" s="12">
        <v>0</v>
      </c>
      <c r="AQ88" s="12">
        <v>1</v>
      </c>
      <c r="AR88" s="12">
        <v>0</v>
      </c>
      <c r="AS88" s="12">
        <v>0</v>
      </c>
      <c r="AT88" s="12">
        <v>11</v>
      </c>
      <c r="AU88" s="12">
        <v>10</v>
      </c>
      <c r="AW88" s="12">
        <v>0.25</v>
      </c>
      <c r="BA88" s="12"/>
      <c r="BB88" s="12"/>
      <c r="BC88" s="12"/>
      <c r="BF88" s="12">
        <v>8</v>
      </c>
      <c r="BG88" s="12">
        <v>1.3</v>
      </c>
      <c r="BH88" s="12">
        <v>0</v>
      </c>
      <c r="BI88" s="12">
        <v>1.3</v>
      </c>
      <c r="BJ88" s="12">
        <v>0</v>
      </c>
      <c r="BK88" s="12">
        <v>0</v>
      </c>
      <c r="BL88" s="12">
        <v>11</v>
      </c>
      <c r="BM88" s="12">
        <v>10</v>
      </c>
      <c r="BO88" s="12">
        <v>0.2</v>
      </c>
      <c r="BS88" s="12"/>
      <c r="BT88" s="12"/>
      <c r="BU88" s="12"/>
      <c r="BX88" s="12">
        <v>7.7</v>
      </c>
      <c r="BY88" s="12">
        <v>1</v>
      </c>
      <c r="BZ88" s="12">
        <v>0</v>
      </c>
      <c r="CA88" s="12">
        <v>1</v>
      </c>
      <c r="CB88" s="12">
        <v>0</v>
      </c>
      <c r="CC88" s="12">
        <v>0</v>
      </c>
      <c r="CD88" s="12">
        <v>11</v>
      </c>
      <c r="CE88" s="12">
        <v>9</v>
      </c>
      <c r="CG88" s="12">
        <v>0.19</v>
      </c>
      <c r="CK88" s="12"/>
      <c r="CL88" s="12"/>
      <c r="CM88" s="12"/>
    </row>
    <row r="89" spans="1:92" x14ac:dyDescent="0.25">
      <c r="A89" s="20" t="s">
        <v>264</v>
      </c>
      <c r="B89" s="43">
        <v>44728</v>
      </c>
      <c r="C89" s="15">
        <v>282</v>
      </c>
      <c r="D89" s="12">
        <f t="shared" si="148"/>
        <v>6.25</v>
      </c>
      <c r="E89" s="12">
        <f t="shared" si="148"/>
        <v>2</v>
      </c>
      <c r="F89" s="12">
        <f t="shared" si="148"/>
        <v>0</v>
      </c>
      <c r="G89" s="12">
        <f t="shared" si="148"/>
        <v>2</v>
      </c>
      <c r="H89" s="12">
        <f t="shared" si="148"/>
        <v>0</v>
      </c>
      <c r="I89" s="12">
        <f t="shared" si="149"/>
        <v>1</v>
      </c>
      <c r="J89" s="12">
        <f t="shared" si="150"/>
        <v>12</v>
      </c>
      <c r="K89" s="12">
        <f t="shared" si="150"/>
        <v>9.5</v>
      </c>
      <c r="L89" s="12" t="e">
        <f t="shared" si="151"/>
        <v>#DIV/0!</v>
      </c>
      <c r="M89" s="12">
        <f t="shared" si="152"/>
        <v>0.625</v>
      </c>
      <c r="N89" s="12" t="e">
        <f t="shared" si="153"/>
        <v>#DIV/0!</v>
      </c>
      <c r="O89" s="12" t="e">
        <f t="shared" si="154"/>
        <v>#DIV/0!</v>
      </c>
      <c r="P89" s="12" t="e">
        <f t="shared" si="115"/>
        <v>#DIV/0!</v>
      </c>
      <c r="Q89" s="12" t="e">
        <f t="shared" si="116"/>
        <v>#DIV/0!</v>
      </c>
      <c r="R89" s="12" t="e">
        <f t="shared" si="117"/>
        <v>#DIV/0!</v>
      </c>
      <c r="S89" s="12" t="e">
        <f t="shared" si="118"/>
        <v>#DIV/0!</v>
      </c>
      <c r="T89" s="12" t="e">
        <f t="shared" si="119"/>
        <v>#DIV/0!</v>
      </c>
      <c r="V89" s="12">
        <v>6</v>
      </c>
      <c r="W89" s="12">
        <v>2</v>
      </c>
      <c r="X89" s="12">
        <v>0</v>
      </c>
      <c r="Y89" s="12">
        <v>2</v>
      </c>
      <c r="Z89" s="12">
        <v>0</v>
      </c>
      <c r="AA89" s="12">
        <v>0</v>
      </c>
      <c r="AB89" s="12">
        <v>12</v>
      </c>
      <c r="AC89" s="12">
        <v>9</v>
      </c>
      <c r="AE89" s="12">
        <v>0.23</v>
      </c>
      <c r="AI89" s="12"/>
      <c r="AJ89" s="12"/>
      <c r="AK89" s="12"/>
      <c r="AN89" s="12">
        <v>6</v>
      </c>
      <c r="AO89" s="12">
        <v>2</v>
      </c>
      <c r="AP89" s="12">
        <v>0</v>
      </c>
      <c r="AQ89" s="12">
        <v>2</v>
      </c>
      <c r="AR89" s="12">
        <v>0</v>
      </c>
      <c r="AS89" s="12">
        <v>0</v>
      </c>
      <c r="AT89" s="12">
        <v>12</v>
      </c>
      <c r="AU89" s="12">
        <v>10</v>
      </c>
      <c r="AW89" s="12">
        <v>0.68</v>
      </c>
      <c r="BA89" s="12"/>
      <c r="BB89" s="12"/>
      <c r="BC89" s="12"/>
      <c r="BF89" s="12">
        <v>6</v>
      </c>
      <c r="BG89" s="12">
        <v>2</v>
      </c>
      <c r="BH89" s="12">
        <v>0</v>
      </c>
      <c r="BI89" s="12">
        <v>2</v>
      </c>
      <c r="BJ89" s="12">
        <v>0</v>
      </c>
      <c r="BK89" s="12">
        <v>0</v>
      </c>
      <c r="BL89" s="12">
        <v>12</v>
      </c>
      <c r="BM89" s="12">
        <v>10</v>
      </c>
      <c r="BO89" s="12">
        <v>1.01</v>
      </c>
      <c r="BS89" s="12"/>
      <c r="BT89" s="12"/>
      <c r="BU89" s="12"/>
      <c r="BX89" s="12">
        <v>7</v>
      </c>
      <c r="BY89" s="12">
        <v>2</v>
      </c>
      <c r="BZ89" s="12">
        <v>0</v>
      </c>
      <c r="CA89" s="12">
        <v>2</v>
      </c>
      <c r="CB89" s="12">
        <v>0</v>
      </c>
      <c r="CC89" s="12">
        <v>0</v>
      </c>
      <c r="CD89" s="12">
        <v>12</v>
      </c>
      <c r="CE89" s="12">
        <v>9</v>
      </c>
      <c r="CG89" s="12">
        <v>0.57999999999999996</v>
      </c>
      <c r="CK89" s="12"/>
      <c r="CL89" s="12"/>
      <c r="CM89" s="12"/>
    </row>
    <row r="90" spans="1:92" x14ac:dyDescent="0.25">
      <c r="A90" s="20" t="s">
        <v>264</v>
      </c>
      <c r="B90" s="43">
        <v>44742</v>
      </c>
      <c r="C90" s="15">
        <v>408</v>
      </c>
      <c r="D90" s="12">
        <f t="shared" si="148"/>
        <v>6.5</v>
      </c>
      <c r="E90" s="12">
        <f t="shared" si="148"/>
        <v>4</v>
      </c>
      <c r="F90" s="12">
        <f t="shared" si="148"/>
        <v>0</v>
      </c>
      <c r="G90" s="12">
        <f t="shared" si="148"/>
        <v>4</v>
      </c>
      <c r="H90" s="12">
        <f t="shared" si="148"/>
        <v>0</v>
      </c>
      <c r="I90" s="12">
        <f t="shared" si="149"/>
        <v>2</v>
      </c>
      <c r="J90" s="12">
        <f t="shared" si="150"/>
        <v>21</v>
      </c>
      <c r="K90" s="12">
        <f t="shared" si="150"/>
        <v>9.5</v>
      </c>
      <c r="L90" s="12" t="e">
        <f t="shared" si="151"/>
        <v>#DIV/0!</v>
      </c>
      <c r="M90" s="12">
        <f t="shared" si="152"/>
        <v>3.7774999999999999</v>
      </c>
      <c r="N90" s="12" t="e">
        <f t="shared" si="153"/>
        <v>#DIV/0!</v>
      </c>
      <c r="O90" s="12" t="e">
        <f t="shared" si="154"/>
        <v>#DIV/0!</v>
      </c>
      <c r="P90" s="12" t="e">
        <f t="shared" si="115"/>
        <v>#DIV/0!</v>
      </c>
      <c r="Q90" s="12" t="e">
        <f t="shared" si="116"/>
        <v>#DIV/0!</v>
      </c>
      <c r="R90" s="12" t="e">
        <f t="shared" si="117"/>
        <v>#DIV/0!</v>
      </c>
      <c r="S90" s="12" t="e">
        <f t="shared" si="118"/>
        <v>#DIV/0!</v>
      </c>
      <c r="T90" s="12" t="e">
        <f t="shared" si="119"/>
        <v>#DIV/0!</v>
      </c>
      <c r="V90" s="12">
        <v>6</v>
      </c>
      <c r="W90" s="12">
        <v>4</v>
      </c>
      <c r="X90" s="12">
        <v>0</v>
      </c>
      <c r="Y90" s="12">
        <v>4</v>
      </c>
      <c r="Z90" s="12">
        <v>0</v>
      </c>
      <c r="AA90" s="12">
        <v>1</v>
      </c>
      <c r="AB90" s="12">
        <v>21</v>
      </c>
      <c r="AC90" s="12">
        <v>9</v>
      </c>
      <c r="AE90" s="12">
        <v>2.34</v>
      </c>
      <c r="AI90" s="12"/>
      <c r="AJ90" s="12"/>
      <c r="AK90" s="12"/>
      <c r="AN90" s="12">
        <v>7</v>
      </c>
      <c r="AO90" s="12">
        <v>4</v>
      </c>
      <c r="AP90" s="12">
        <v>0</v>
      </c>
      <c r="AQ90" s="12">
        <v>4</v>
      </c>
      <c r="AR90" s="12">
        <v>0</v>
      </c>
      <c r="AS90" s="12">
        <v>1</v>
      </c>
      <c r="AT90" s="12">
        <v>21</v>
      </c>
      <c r="AU90" s="12">
        <v>10</v>
      </c>
      <c r="AW90" s="12">
        <v>3.19</v>
      </c>
      <c r="BA90" s="12"/>
      <c r="BB90" s="12"/>
      <c r="BC90" s="12"/>
      <c r="BF90" s="12">
        <v>7</v>
      </c>
      <c r="BG90" s="12">
        <v>4</v>
      </c>
      <c r="BH90" s="12">
        <v>0</v>
      </c>
      <c r="BI90" s="12">
        <v>4</v>
      </c>
      <c r="BJ90" s="12">
        <v>0</v>
      </c>
      <c r="BK90" s="12">
        <v>1</v>
      </c>
      <c r="BL90" s="12">
        <v>21</v>
      </c>
      <c r="BM90" s="12">
        <v>10</v>
      </c>
      <c r="BO90" s="12">
        <v>5.29</v>
      </c>
      <c r="BS90" s="12"/>
      <c r="BT90" s="12"/>
      <c r="BU90" s="12"/>
      <c r="BX90" s="12">
        <v>6</v>
      </c>
      <c r="BY90" s="12">
        <v>4</v>
      </c>
      <c r="BZ90" s="12">
        <v>0</v>
      </c>
      <c r="CA90" s="12">
        <v>4</v>
      </c>
      <c r="CB90" s="12">
        <v>0</v>
      </c>
      <c r="CC90" s="12">
        <v>1</v>
      </c>
      <c r="CD90" s="12">
        <v>21</v>
      </c>
      <c r="CE90" s="12">
        <v>9</v>
      </c>
      <c r="CG90" s="12">
        <v>4.29</v>
      </c>
      <c r="CK90" s="12"/>
      <c r="CL90" s="12"/>
      <c r="CM90" s="12"/>
    </row>
    <row r="91" spans="1:92" x14ac:dyDescent="0.25">
      <c r="A91" s="20" t="s">
        <v>264</v>
      </c>
      <c r="B91" s="43">
        <v>44749</v>
      </c>
      <c r="C91" s="15">
        <v>486</v>
      </c>
      <c r="D91" s="12">
        <f t="shared" si="148"/>
        <v>6.5</v>
      </c>
      <c r="E91" s="12">
        <f t="shared" si="148"/>
        <v>4</v>
      </c>
      <c r="F91" s="12">
        <f t="shared" si="148"/>
        <v>0</v>
      </c>
      <c r="G91" s="12">
        <f t="shared" si="148"/>
        <v>4</v>
      </c>
      <c r="H91" s="12">
        <f t="shared" si="148"/>
        <v>0</v>
      </c>
      <c r="I91" s="12">
        <f t="shared" si="149"/>
        <v>2.75</v>
      </c>
      <c r="J91" s="12">
        <f t="shared" si="150"/>
        <v>21.75</v>
      </c>
      <c r="K91" s="12">
        <f t="shared" si="150"/>
        <v>10</v>
      </c>
      <c r="L91" s="12" t="e">
        <f t="shared" si="151"/>
        <v>#DIV/0!</v>
      </c>
      <c r="M91" s="12">
        <f t="shared" si="152"/>
        <v>6.8224999999999998</v>
      </c>
      <c r="N91" s="12" t="e">
        <f t="shared" si="153"/>
        <v>#DIV/0!</v>
      </c>
      <c r="O91" s="12" t="e">
        <f t="shared" si="154"/>
        <v>#DIV/0!</v>
      </c>
      <c r="P91" s="12" t="e">
        <f t="shared" si="115"/>
        <v>#DIV/0!</v>
      </c>
      <c r="Q91" s="12" t="e">
        <f t="shared" si="116"/>
        <v>#DIV/0!</v>
      </c>
      <c r="R91" s="12" t="e">
        <f t="shared" si="117"/>
        <v>#DIV/0!</v>
      </c>
      <c r="S91" s="12" t="e">
        <f t="shared" si="118"/>
        <v>#DIV/0!</v>
      </c>
      <c r="T91" s="12" t="e">
        <f t="shared" si="119"/>
        <v>#DIV/0!</v>
      </c>
      <c r="V91" s="12">
        <v>6</v>
      </c>
      <c r="W91" s="12">
        <v>4</v>
      </c>
      <c r="X91" s="12">
        <v>0</v>
      </c>
      <c r="Y91" s="12">
        <v>4</v>
      </c>
      <c r="Z91" s="12">
        <v>0</v>
      </c>
      <c r="AA91" s="12">
        <v>2</v>
      </c>
      <c r="AB91" s="12">
        <v>22</v>
      </c>
      <c r="AC91" s="12">
        <v>10</v>
      </c>
      <c r="AE91" s="12">
        <v>4.51</v>
      </c>
      <c r="AI91" s="12"/>
      <c r="AJ91" s="12"/>
      <c r="AK91" s="12"/>
      <c r="AN91" s="12">
        <v>7</v>
      </c>
      <c r="AO91" s="12">
        <v>4</v>
      </c>
      <c r="AP91" s="12">
        <v>0</v>
      </c>
      <c r="AQ91" s="12">
        <v>4</v>
      </c>
      <c r="AR91" s="12">
        <v>0</v>
      </c>
      <c r="AS91" s="12">
        <v>2</v>
      </c>
      <c r="AT91" s="12">
        <v>22</v>
      </c>
      <c r="AU91" s="12">
        <v>10</v>
      </c>
      <c r="AW91" s="12">
        <v>7.12</v>
      </c>
      <c r="BA91" s="12"/>
      <c r="BB91" s="12"/>
      <c r="BC91" s="12"/>
      <c r="BF91" s="12">
        <v>7</v>
      </c>
      <c r="BG91" s="12">
        <v>4</v>
      </c>
      <c r="BH91" s="12">
        <v>0</v>
      </c>
      <c r="BI91" s="12">
        <v>4</v>
      </c>
      <c r="BJ91" s="12">
        <v>0</v>
      </c>
      <c r="BK91" s="12">
        <v>2</v>
      </c>
      <c r="BL91" s="12">
        <v>22</v>
      </c>
      <c r="BM91" s="12">
        <v>10</v>
      </c>
      <c r="BO91" s="12">
        <v>6.82</v>
      </c>
      <c r="BS91" s="12"/>
      <c r="BT91" s="12"/>
      <c r="BU91" s="12"/>
      <c r="BX91" s="12">
        <v>6</v>
      </c>
      <c r="BY91" s="12">
        <v>4</v>
      </c>
      <c r="BZ91" s="12">
        <v>0</v>
      </c>
      <c r="CA91" s="12">
        <v>4</v>
      </c>
      <c r="CB91" s="12">
        <v>0</v>
      </c>
      <c r="CC91" s="12">
        <v>1</v>
      </c>
      <c r="CD91" s="12">
        <v>21</v>
      </c>
      <c r="CE91" s="12">
        <v>10</v>
      </c>
      <c r="CG91" s="12">
        <v>8.84</v>
      </c>
      <c r="CK91" s="12"/>
      <c r="CL91" s="12"/>
      <c r="CM91" s="12"/>
    </row>
    <row r="92" spans="1:92" x14ac:dyDescent="0.25">
      <c r="A92" s="20" t="s">
        <v>264</v>
      </c>
      <c r="B92" s="43">
        <v>44756</v>
      </c>
      <c r="C92" s="15">
        <v>536</v>
      </c>
      <c r="D92" s="12">
        <f t="shared" si="148"/>
        <v>6</v>
      </c>
      <c r="E92" s="12">
        <f t="shared" si="148"/>
        <v>4.25</v>
      </c>
      <c r="F92" s="12">
        <f t="shared" si="148"/>
        <v>0</v>
      </c>
      <c r="G92" s="12">
        <f t="shared" si="148"/>
        <v>4.25</v>
      </c>
      <c r="H92" s="12">
        <f t="shared" si="148"/>
        <v>0</v>
      </c>
      <c r="I92" s="12">
        <f t="shared" si="149"/>
        <v>3.25</v>
      </c>
      <c r="J92" s="12">
        <f t="shared" si="150"/>
        <v>22.25</v>
      </c>
      <c r="K92" s="12">
        <f t="shared" si="150"/>
        <v>10</v>
      </c>
      <c r="L92" s="12" t="e">
        <f t="shared" si="151"/>
        <v>#DIV/0!</v>
      </c>
      <c r="M92" s="12">
        <f t="shared" si="152"/>
        <v>9.2725000000000009</v>
      </c>
      <c r="N92" s="12" t="e">
        <f t="shared" si="153"/>
        <v>#DIV/0!</v>
      </c>
      <c r="O92" s="12" t="e">
        <f t="shared" si="154"/>
        <v>#DIV/0!</v>
      </c>
      <c r="P92" s="12" t="e">
        <f t="shared" si="115"/>
        <v>#DIV/0!</v>
      </c>
      <c r="Q92" s="12" t="e">
        <f t="shared" si="116"/>
        <v>#DIV/0!</v>
      </c>
      <c r="R92" s="12" t="e">
        <f t="shared" si="117"/>
        <v>#DIV/0!</v>
      </c>
      <c r="S92" s="12" t="e">
        <f t="shared" si="118"/>
        <v>#DIV/0!</v>
      </c>
      <c r="T92" s="12" t="e">
        <f t="shared" si="119"/>
        <v>#DIV/0!</v>
      </c>
      <c r="V92" s="12">
        <v>5</v>
      </c>
      <c r="W92" s="12">
        <v>4</v>
      </c>
      <c r="X92" s="12">
        <v>0</v>
      </c>
      <c r="Y92" s="12">
        <v>4</v>
      </c>
      <c r="Z92" s="12">
        <v>0</v>
      </c>
      <c r="AA92" s="12">
        <v>2</v>
      </c>
      <c r="AB92" s="12">
        <v>22</v>
      </c>
      <c r="AC92" s="12">
        <v>10</v>
      </c>
      <c r="AE92" s="12">
        <v>5.14</v>
      </c>
      <c r="AI92" s="12"/>
      <c r="AJ92" s="12"/>
      <c r="AK92" s="12"/>
      <c r="AN92" s="12">
        <v>5</v>
      </c>
      <c r="AO92" s="12">
        <v>4</v>
      </c>
      <c r="AP92" s="12">
        <v>0</v>
      </c>
      <c r="AQ92" s="12">
        <v>4</v>
      </c>
      <c r="AR92" s="12">
        <v>0</v>
      </c>
      <c r="AS92" s="12">
        <v>2</v>
      </c>
      <c r="AT92" s="12">
        <v>22</v>
      </c>
      <c r="AU92" s="12">
        <v>10</v>
      </c>
      <c r="AW92" s="12">
        <v>6.68</v>
      </c>
      <c r="BA92" s="12"/>
      <c r="BB92" s="12"/>
      <c r="BC92" s="12"/>
      <c r="BF92" s="12">
        <v>9</v>
      </c>
      <c r="BG92" s="12">
        <v>5</v>
      </c>
      <c r="BH92" s="12">
        <v>0</v>
      </c>
      <c r="BI92" s="12">
        <v>5</v>
      </c>
      <c r="BJ92" s="12">
        <v>0</v>
      </c>
      <c r="BK92" s="12">
        <v>3</v>
      </c>
      <c r="BL92" s="12">
        <v>23</v>
      </c>
      <c r="BM92" s="12">
        <v>10</v>
      </c>
      <c r="BO92" s="12">
        <v>11.99</v>
      </c>
      <c r="BS92" s="12"/>
      <c r="BT92" s="12"/>
      <c r="BU92" s="12"/>
      <c r="BX92" s="12">
        <v>5</v>
      </c>
      <c r="BY92" s="12">
        <v>4</v>
      </c>
      <c r="BZ92" s="12">
        <v>0</v>
      </c>
      <c r="CA92" s="12">
        <v>4</v>
      </c>
      <c r="CB92" s="12">
        <v>0</v>
      </c>
      <c r="CC92" s="12">
        <v>2</v>
      </c>
      <c r="CD92" s="12">
        <v>22</v>
      </c>
      <c r="CE92" s="12">
        <v>10</v>
      </c>
      <c r="CG92" s="12">
        <v>13.28</v>
      </c>
      <c r="CK92" s="12"/>
      <c r="CL92" s="12"/>
      <c r="CM92" s="12"/>
    </row>
    <row r="93" spans="1:92" x14ac:dyDescent="0.25">
      <c r="A93" s="20" t="s">
        <v>264</v>
      </c>
      <c r="B93" s="43">
        <v>44763</v>
      </c>
      <c r="C93" s="15">
        <v>588</v>
      </c>
      <c r="D93" s="12">
        <f t="shared" si="148"/>
        <v>5.75</v>
      </c>
      <c r="E93" s="12">
        <f t="shared" si="148"/>
        <v>4.75</v>
      </c>
      <c r="F93" s="12">
        <f t="shared" si="148"/>
        <v>0</v>
      </c>
      <c r="G93" s="12">
        <f t="shared" si="148"/>
        <v>4.5</v>
      </c>
      <c r="H93" s="12">
        <f t="shared" si="148"/>
        <v>0</v>
      </c>
      <c r="I93" s="12">
        <f t="shared" si="149"/>
        <v>3.75</v>
      </c>
      <c r="J93" s="12">
        <f t="shared" si="150"/>
        <v>22.75</v>
      </c>
      <c r="K93" s="12">
        <f t="shared" si="150"/>
        <v>10</v>
      </c>
      <c r="L93" s="12" t="e">
        <f t="shared" si="151"/>
        <v>#DIV/0!</v>
      </c>
      <c r="M93" s="12">
        <f t="shared" si="152"/>
        <v>10.907500000000001</v>
      </c>
      <c r="N93" s="12" t="e">
        <f t="shared" si="153"/>
        <v>#DIV/0!</v>
      </c>
      <c r="O93" s="12" t="e">
        <f t="shared" si="154"/>
        <v>#DIV/0!</v>
      </c>
      <c r="P93" s="12" t="e">
        <f t="shared" si="115"/>
        <v>#DIV/0!</v>
      </c>
      <c r="Q93" s="12" t="e">
        <f t="shared" si="116"/>
        <v>#DIV/0!</v>
      </c>
      <c r="R93" s="12" t="e">
        <f t="shared" si="117"/>
        <v>#DIV/0!</v>
      </c>
      <c r="S93" s="12" t="e">
        <f t="shared" si="118"/>
        <v>#DIV/0!</v>
      </c>
      <c r="T93" s="12" t="e">
        <f t="shared" si="119"/>
        <v>#DIV/0!</v>
      </c>
      <c r="V93" s="12">
        <v>5</v>
      </c>
      <c r="W93" s="12">
        <v>5</v>
      </c>
      <c r="X93" s="12">
        <v>0</v>
      </c>
      <c r="Y93" s="12">
        <v>4</v>
      </c>
      <c r="Z93" s="12">
        <v>0</v>
      </c>
      <c r="AA93" s="12">
        <v>3</v>
      </c>
      <c r="AB93" s="12">
        <v>23</v>
      </c>
      <c r="AC93" s="12">
        <v>10</v>
      </c>
      <c r="AE93" s="12">
        <v>6.9</v>
      </c>
      <c r="AI93" s="12"/>
      <c r="AJ93" s="12"/>
      <c r="AK93" s="12"/>
      <c r="AN93" s="12">
        <v>7</v>
      </c>
      <c r="AO93" s="12">
        <v>5</v>
      </c>
      <c r="AP93" s="12">
        <v>0</v>
      </c>
      <c r="AQ93" s="12">
        <v>5</v>
      </c>
      <c r="AR93" s="12">
        <v>0</v>
      </c>
      <c r="AS93" s="12">
        <v>3</v>
      </c>
      <c r="AT93" s="12">
        <v>23</v>
      </c>
      <c r="AU93" s="12">
        <v>10</v>
      </c>
      <c r="AW93" s="12">
        <v>8.74</v>
      </c>
      <c r="BA93" s="12"/>
      <c r="BB93" s="12"/>
      <c r="BC93" s="12"/>
      <c r="BF93" s="12">
        <v>6</v>
      </c>
      <c r="BG93" s="12">
        <v>5</v>
      </c>
      <c r="BH93" s="12">
        <v>0</v>
      </c>
      <c r="BI93" s="12">
        <v>5</v>
      </c>
      <c r="BJ93" s="12">
        <v>0</v>
      </c>
      <c r="BK93" s="12">
        <v>3</v>
      </c>
      <c r="BL93" s="12">
        <v>23</v>
      </c>
      <c r="BM93" s="12">
        <v>10</v>
      </c>
      <c r="BO93" s="12">
        <v>13</v>
      </c>
      <c r="BS93" s="12"/>
      <c r="BT93" s="12"/>
      <c r="BU93" s="12"/>
      <c r="BX93" s="12">
        <v>5</v>
      </c>
      <c r="BY93" s="12">
        <v>4</v>
      </c>
      <c r="BZ93" s="12">
        <v>0</v>
      </c>
      <c r="CA93" s="12">
        <v>4</v>
      </c>
      <c r="CB93" s="12">
        <v>0</v>
      </c>
      <c r="CC93" s="12">
        <v>2</v>
      </c>
      <c r="CD93" s="12">
        <v>22</v>
      </c>
      <c r="CE93" s="12">
        <v>10</v>
      </c>
      <c r="CG93" s="12">
        <v>14.99</v>
      </c>
      <c r="CK93" s="12"/>
      <c r="CL93" s="12"/>
      <c r="CM93" s="12"/>
    </row>
    <row r="94" spans="1:92" x14ac:dyDescent="0.25">
      <c r="A94" s="20" t="s">
        <v>264</v>
      </c>
      <c r="B94" s="43">
        <v>44775</v>
      </c>
      <c r="C94" s="15">
        <v>693</v>
      </c>
      <c r="D94" s="12">
        <f t="shared" si="148"/>
        <v>6.75</v>
      </c>
      <c r="E94" s="12">
        <f t="shared" si="148"/>
        <v>6.75</v>
      </c>
      <c r="F94" s="12">
        <f t="shared" si="148"/>
        <v>0</v>
      </c>
      <c r="G94" s="12">
        <f t="shared" si="148"/>
        <v>6.5</v>
      </c>
      <c r="H94" s="12">
        <f t="shared" si="148"/>
        <v>0</v>
      </c>
      <c r="I94" s="12">
        <f t="shared" si="149"/>
        <v>5.75</v>
      </c>
      <c r="J94" s="12">
        <f t="shared" si="150"/>
        <v>24.5</v>
      </c>
      <c r="K94" s="12">
        <f t="shared" si="150"/>
        <v>10</v>
      </c>
      <c r="L94" s="12" t="e">
        <f t="shared" si="151"/>
        <v>#DIV/0!</v>
      </c>
      <c r="M94" s="12">
        <f t="shared" si="152"/>
        <v>41.272500000000001</v>
      </c>
      <c r="N94" s="12" t="e">
        <f t="shared" si="153"/>
        <v>#DIV/0!</v>
      </c>
      <c r="O94" s="12" t="e">
        <f t="shared" si="154"/>
        <v>#DIV/0!</v>
      </c>
      <c r="P94" s="12" t="e">
        <f t="shared" si="115"/>
        <v>#DIV/0!</v>
      </c>
      <c r="Q94" s="12" t="e">
        <f t="shared" si="116"/>
        <v>#DIV/0!</v>
      </c>
      <c r="R94" s="12" t="e">
        <f t="shared" si="117"/>
        <v>#DIV/0!</v>
      </c>
      <c r="S94" s="12" t="e">
        <f t="shared" si="118"/>
        <v>#DIV/0!</v>
      </c>
      <c r="T94" s="12" t="e">
        <f t="shared" si="119"/>
        <v>#DIV/0!</v>
      </c>
      <c r="V94" s="12">
        <v>5</v>
      </c>
      <c r="W94" s="12">
        <v>6</v>
      </c>
      <c r="X94" s="12">
        <v>0</v>
      </c>
      <c r="Y94" s="12">
        <v>4</v>
      </c>
      <c r="Z94" s="12">
        <v>0</v>
      </c>
      <c r="AA94" s="12">
        <v>4</v>
      </c>
      <c r="AB94" s="12">
        <v>23</v>
      </c>
      <c r="AC94" s="12">
        <v>10</v>
      </c>
      <c r="AE94" s="12">
        <v>24.75</v>
      </c>
      <c r="AI94" s="12"/>
      <c r="AJ94" s="12"/>
      <c r="AK94" s="12"/>
      <c r="AN94" s="12">
        <v>7</v>
      </c>
      <c r="AO94" s="12">
        <v>6</v>
      </c>
      <c r="AP94" s="12">
        <v>0</v>
      </c>
      <c r="AQ94" s="12">
        <v>6</v>
      </c>
      <c r="AR94" s="12">
        <v>0</v>
      </c>
      <c r="AS94" s="12">
        <v>4</v>
      </c>
      <c r="AT94" s="12">
        <v>24</v>
      </c>
      <c r="AU94" s="12">
        <v>10</v>
      </c>
      <c r="AW94" s="12">
        <v>36</v>
      </c>
      <c r="BA94" s="12"/>
      <c r="BB94" s="12"/>
      <c r="BC94" s="12"/>
      <c r="BF94" s="12">
        <v>8</v>
      </c>
      <c r="BG94" s="12">
        <v>7</v>
      </c>
      <c r="BH94" s="12">
        <v>0</v>
      </c>
      <c r="BI94" s="12">
        <v>8</v>
      </c>
      <c r="BJ94" s="12">
        <v>0</v>
      </c>
      <c r="BK94" s="12">
        <v>5</v>
      </c>
      <c r="BL94" s="12">
        <v>25</v>
      </c>
      <c r="BM94" s="12">
        <v>10</v>
      </c>
      <c r="BO94" s="12">
        <v>51.74</v>
      </c>
      <c r="BS94" s="12"/>
      <c r="BT94" s="12"/>
      <c r="BU94" s="12"/>
      <c r="BX94" s="12">
        <v>7</v>
      </c>
      <c r="BY94" s="12">
        <v>8</v>
      </c>
      <c r="BZ94" s="12">
        <v>0</v>
      </c>
      <c r="CA94" s="12">
        <v>8</v>
      </c>
      <c r="CB94" s="12">
        <v>0</v>
      </c>
      <c r="CC94" s="12">
        <v>6</v>
      </c>
      <c r="CD94" s="12">
        <v>26</v>
      </c>
      <c r="CE94" s="12">
        <v>10</v>
      </c>
      <c r="CG94" s="12">
        <v>52.6</v>
      </c>
      <c r="CK94" s="12"/>
      <c r="CL94" s="12"/>
      <c r="CM94" s="12"/>
    </row>
    <row r="95" spans="1:92" x14ac:dyDescent="0.25">
      <c r="A95" s="20" t="s">
        <v>264</v>
      </c>
      <c r="B95" s="43">
        <v>44799</v>
      </c>
      <c r="C95" s="15">
        <v>928</v>
      </c>
      <c r="D95" s="12" t="e">
        <f t="shared" ref="D95:D110" si="155">AVERAGE(V95,AN95,BF95,BX95)</f>
        <v>#DIV/0!</v>
      </c>
      <c r="E95" s="12" t="e">
        <f t="shared" ref="E95:E110" si="156">AVERAGE(W95,AO95,BG95,BY95)</f>
        <v>#DIV/0!</v>
      </c>
      <c r="F95" s="12" t="e">
        <f t="shared" ref="F95:F110" si="157">AVERAGE(X95,AP95,BH95,BZ95)</f>
        <v>#DIV/0!</v>
      </c>
      <c r="G95" s="12" t="e">
        <f t="shared" ref="G95:G110" si="158">AVERAGE(Y95,AQ95,BI95,CA95)</f>
        <v>#DIV/0!</v>
      </c>
      <c r="H95" s="12" t="e">
        <f t="shared" ref="H95:H110" si="159">AVERAGE(Z95,AR95,BJ95,CB95)</f>
        <v>#DIV/0!</v>
      </c>
      <c r="I95" s="12" t="e">
        <f t="shared" ref="I95:I110" si="160">AVERAGE(AA95,AS95,BK95,CC95)+1</f>
        <v>#DIV/0!</v>
      </c>
      <c r="J95" s="12" t="e">
        <f t="shared" ref="J95:J110" si="161">AVERAGE(AB95,AT95,BL95,CD95)</f>
        <v>#DIV/0!</v>
      </c>
      <c r="K95" s="12" t="e">
        <f t="shared" ref="K95:K110" si="162">AVERAGE(AC95,AU95,BM95,CE95)</f>
        <v>#DIV/0!</v>
      </c>
      <c r="L95" s="12" t="e">
        <f t="shared" ref="L95:L110" si="163">AVERAGE(AD95,AV95,BN95,CF95)</f>
        <v>#DIV/0!</v>
      </c>
      <c r="M95" s="12" t="e">
        <f t="shared" ref="M95:M110" si="164">AVERAGE(AE95,AW95,BO95,CG95)</f>
        <v>#DIV/0!</v>
      </c>
      <c r="N95" s="12" t="e">
        <f t="shared" ref="N95:N110" si="165">AVERAGE(AF95,AX95,BP95,CH95)</f>
        <v>#DIV/0!</v>
      </c>
      <c r="O95" s="12" t="e">
        <f t="shared" ref="O95:O110" si="166">AVERAGE(AG95,AY95,BQ95,CI95)</f>
        <v>#DIV/0!</v>
      </c>
      <c r="P95" s="12" t="e">
        <f t="shared" si="115"/>
        <v>#DIV/0!</v>
      </c>
      <c r="Q95" s="12" t="e">
        <f t="shared" si="116"/>
        <v>#DIV/0!</v>
      </c>
      <c r="R95" s="12" t="e">
        <f t="shared" si="117"/>
        <v>#DIV/0!</v>
      </c>
      <c r="S95" s="12" t="e">
        <f t="shared" si="118"/>
        <v>#DIV/0!</v>
      </c>
      <c r="T95" s="12" t="e">
        <f t="shared" si="119"/>
        <v>#DIV/0!</v>
      </c>
      <c r="AI95" s="12"/>
      <c r="AJ95" s="12"/>
      <c r="AK95" s="12"/>
      <c r="BA95" s="12"/>
      <c r="BB95" s="12"/>
      <c r="BC95" s="12"/>
      <c r="BS95" s="12"/>
      <c r="BT95" s="12"/>
      <c r="BU95" s="12"/>
      <c r="CK95" s="12"/>
      <c r="CL95" s="12"/>
      <c r="CM95" s="12"/>
    </row>
    <row r="96" spans="1:92" x14ac:dyDescent="0.25">
      <c r="A96" s="20" t="s">
        <v>264</v>
      </c>
      <c r="B96" s="43">
        <v>44805</v>
      </c>
      <c r="C96" s="15">
        <v>1001</v>
      </c>
      <c r="D96" s="12">
        <f t="shared" si="155"/>
        <v>17.5</v>
      </c>
      <c r="E96" s="12">
        <f t="shared" si="156"/>
        <v>26.75</v>
      </c>
      <c r="F96" s="12">
        <f t="shared" si="157"/>
        <v>5</v>
      </c>
      <c r="G96" s="12">
        <f t="shared" si="158"/>
        <v>3</v>
      </c>
      <c r="H96" s="12">
        <f t="shared" si="159"/>
        <v>3.25</v>
      </c>
      <c r="I96" s="12">
        <f t="shared" si="160"/>
        <v>14</v>
      </c>
      <c r="J96" s="12">
        <f t="shared" si="161"/>
        <v>29</v>
      </c>
      <c r="K96" s="12">
        <f t="shared" si="162"/>
        <v>10</v>
      </c>
      <c r="L96" s="12" t="e">
        <f t="shared" si="163"/>
        <v>#DIV/0!</v>
      </c>
      <c r="M96" s="12">
        <f t="shared" si="164"/>
        <v>96.300000000000011</v>
      </c>
      <c r="N96" s="12" t="e">
        <f t="shared" si="165"/>
        <v>#DIV/0!</v>
      </c>
      <c r="O96" s="12" t="e">
        <f t="shared" si="166"/>
        <v>#DIV/0!</v>
      </c>
      <c r="P96" s="12" t="e">
        <f t="shared" si="115"/>
        <v>#DIV/0!</v>
      </c>
      <c r="Q96" s="12" t="e">
        <f t="shared" si="116"/>
        <v>#DIV/0!</v>
      </c>
      <c r="R96" s="12" t="e">
        <f t="shared" si="117"/>
        <v>#DIV/0!</v>
      </c>
      <c r="S96" s="12" t="e">
        <f t="shared" si="118"/>
        <v>#DIV/0!</v>
      </c>
      <c r="T96" s="12">
        <f t="shared" si="119"/>
        <v>236</v>
      </c>
      <c r="V96" s="12">
        <v>14</v>
      </c>
      <c r="W96" s="12">
        <v>27</v>
      </c>
      <c r="X96" s="12">
        <v>4</v>
      </c>
      <c r="Y96" s="12">
        <v>3</v>
      </c>
      <c r="Z96" s="12">
        <v>1</v>
      </c>
      <c r="AA96" s="12">
        <v>10</v>
      </c>
      <c r="AB96" s="12">
        <v>29</v>
      </c>
      <c r="AC96" s="12">
        <v>10</v>
      </c>
      <c r="AE96" s="12">
        <v>95.7</v>
      </c>
      <c r="AI96" s="12"/>
      <c r="AJ96" s="12"/>
      <c r="AK96" s="12"/>
      <c r="AL96" s="12">
        <v>233</v>
      </c>
      <c r="AN96" s="12">
        <v>16</v>
      </c>
      <c r="AO96" s="12">
        <v>31</v>
      </c>
      <c r="AP96" s="12">
        <v>3</v>
      </c>
      <c r="AQ96" s="12">
        <v>3</v>
      </c>
      <c r="AR96" s="12">
        <v>3</v>
      </c>
      <c r="AS96" s="12">
        <v>16</v>
      </c>
      <c r="AT96" s="12">
        <v>29</v>
      </c>
      <c r="AU96" s="12">
        <v>10</v>
      </c>
      <c r="AW96" s="12">
        <v>97.5</v>
      </c>
      <c r="BA96" s="12"/>
      <c r="BB96" s="12"/>
      <c r="BC96" s="12"/>
      <c r="BD96" s="12">
        <v>197</v>
      </c>
      <c r="BF96" s="12">
        <v>21</v>
      </c>
      <c r="BG96" s="12">
        <v>30</v>
      </c>
      <c r="BH96" s="12">
        <v>9</v>
      </c>
      <c r="BI96" s="12">
        <v>3</v>
      </c>
      <c r="BJ96" s="12">
        <v>5</v>
      </c>
      <c r="BK96" s="12">
        <v>13</v>
      </c>
      <c r="BL96" s="12">
        <v>29</v>
      </c>
      <c r="BM96" s="12">
        <v>10</v>
      </c>
      <c r="BO96" s="12">
        <v>95.9</v>
      </c>
      <c r="BS96" s="12"/>
      <c r="BT96" s="12"/>
      <c r="BU96" s="12"/>
      <c r="BV96" s="12">
        <v>283</v>
      </c>
      <c r="BX96" s="12">
        <v>19</v>
      </c>
      <c r="BY96" s="12">
        <v>19</v>
      </c>
      <c r="BZ96" s="12">
        <v>4</v>
      </c>
      <c r="CA96" s="12">
        <v>3</v>
      </c>
      <c r="CB96" s="12">
        <v>4</v>
      </c>
      <c r="CC96" s="12">
        <v>13</v>
      </c>
      <c r="CD96" s="12">
        <v>29</v>
      </c>
      <c r="CE96" s="12">
        <v>10</v>
      </c>
      <c r="CG96" s="12">
        <v>96.1</v>
      </c>
      <c r="CK96" s="12"/>
      <c r="CL96" s="12"/>
      <c r="CM96" s="12"/>
      <c r="CN96" s="12">
        <v>231</v>
      </c>
    </row>
    <row r="97" spans="1:92" x14ac:dyDescent="0.25">
      <c r="A97" s="20" t="s">
        <v>264</v>
      </c>
      <c r="B97" s="43">
        <v>44823</v>
      </c>
      <c r="C97" s="15">
        <v>1201</v>
      </c>
      <c r="D97" s="12">
        <f t="shared" si="155"/>
        <v>41</v>
      </c>
      <c r="E97" s="12">
        <f t="shared" si="156"/>
        <v>38</v>
      </c>
      <c r="F97" s="12">
        <f t="shared" si="157"/>
        <v>8</v>
      </c>
      <c r="G97" s="12">
        <f t="shared" si="158"/>
        <v>3</v>
      </c>
      <c r="H97" s="12">
        <f t="shared" si="159"/>
        <v>1</v>
      </c>
      <c r="I97" s="12">
        <f t="shared" si="160"/>
        <v>15</v>
      </c>
      <c r="J97" s="12">
        <f t="shared" si="161"/>
        <v>29.25</v>
      </c>
      <c r="K97" s="12">
        <f t="shared" si="162"/>
        <v>10</v>
      </c>
      <c r="L97" s="12" t="e">
        <f t="shared" si="163"/>
        <v>#DIV/0!</v>
      </c>
      <c r="M97" s="12">
        <f t="shared" si="164"/>
        <v>96.800000000000011</v>
      </c>
      <c r="N97" s="12" t="e">
        <f t="shared" si="165"/>
        <v>#DIV/0!</v>
      </c>
      <c r="O97" s="12" t="e">
        <f t="shared" si="166"/>
        <v>#DIV/0!</v>
      </c>
      <c r="P97" s="12" t="e">
        <f t="shared" si="115"/>
        <v>#DIV/0!</v>
      </c>
      <c r="Q97" s="12" t="e">
        <f t="shared" si="116"/>
        <v>#DIV/0!</v>
      </c>
      <c r="R97" s="12" t="e">
        <f t="shared" si="117"/>
        <v>#DIV/0!</v>
      </c>
      <c r="S97" s="12" t="e">
        <f t="shared" si="118"/>
        <v>#DIV/0!</v>
      </c>
      <c r="T97" s="12" t="e">
        <f t="shared" si="119"/>
        <v>#DIV/0!</v>
      </c>
      <c r="V97" s="12">
        <v>36</v>
      </c>
      <c r="W97" s="12">
        <v>38</v>
      </c>
      <c r="X97" s="12">
        <v>8</v>
      </c>
      <c r="Y97" s="12">
        <v>3</v>
      </c>
      <c r="Z97" s="12">
        <v>1</v>
      </c>
      <c r="AA97" s="12">
        <v>14</v>
      </c>
      <c r="AB97" s="12">
        <v>29</v>
      </c>
      <c r="AC97" s="12">
        <v>10</v>
      </c>
      <c r="AE97" s="12">
        <v>99.4</v>
      </c>
      <c r="AI97" s="12"/>
      <c r="AJ97" s="12"/>
      <c r="AK97" s="12"/>
      <c r="AN97" s="12">
        <v>37</v>
      </c>
      <c r="AT97" s="12">
        <v>29</v>
      </c>
      <c r="AU97" s="12">
        <v>10</v>
      </c>
      <c r="AW97" s="12">
        <v>99.7</v>
      </c>
      <c r="BA97" s="12"/>
      <c r="BB97" s="12"/>
      <c r="BC97" s="12"/>
      <c r="BF97" s="12">
        <v>48</v>
      </c>
      <c r="BL97" s="12">
        <v>29</v>
      </c>
      <c r="BM97" s="12">
        <v>10</v>
      </c>
      <c r="BO97" s="12">
        <v>90.6</v>
      </c>
      <c r="BS97" s="12"/>
      <c r="BT97" s="12"/>
      <c r="BU97" s="12"/>
      <c r="BX97" s="12">
        <v>43</v>
      </c>
      <c r="CD97" s="12">
        <v>30</v>
      </c>
      <c r="CE97" s="12">
        <v>10</v>
      </c>
      <c r="CG97" s="12">
        <v>97.5</v>
      </c>
      <c r="CK97" s="12"/>
      <c r="CL97" s="12"/>
      <c r="CM97" s="12"/>
    </row>
    <row r="98" spans="1:92" x14ac:dyDescent="0.25">
      <c r="A98" s="20" t="s">
        <v>264</v>
      </c>
      <c r="B98" s="43">
        <v>44834</v>
      </c>
      <c r="C98" s="15">
        <v>1341</v>
      </c>
      <c r="D98" s="12">
        <f t="shared" si="155"/>
        <v>57.5</v>
      </c>
      <c r="E98" s="12" t="e">
        <f t="shared" si="156"/>
        <v>#DIV/0!</v>
      </c>
      <c r="F98" s="12" t="e">
        <f t="shared" si="157"/>
        <v>#DIV/0!</v>
      </c>
      <c r="G98" s="12">
        <f t="shared" si="158"/>
        <v>3.25</v>
      </c>
      <c r="H98" s="12">
        <f t="shared" si="159"/>
        <v>3.25</v>
      </c>
      <c r="I98" s="12">
        <f t="shared" si="160"/>
        <v>17.75</v>
      </c>
      <c r="J98" s="12">
        <f t="shared" si="161"/>
        <v>29.75</v>
      </c>
      <c r="K98" s="12">
        <f t="shared" si="162"/>
        <v>9.75</v>
      </c>
      <c r="L98" s="12">
        <f t="shared" si="163"/>
        <v>0</v>
      </c>
      <c r="M98" s="12">
        <f t="shared" si="164"/>
        <v>96.524999999999991</v>
      </c>
      <c r="N98" s="12" t="e">
        <f t="shared" si="165"/>
        <v>#DIV/0!</v>
      </c>
      <c r="O98" s="12" t="e">
        <f t="shared" si="166"/>
        <v>#DIV/0!</v>
      </c>
      <c r="P98" s="12" t="e">
        <f t="shared" si="115"/>
        <v>#DIV/0!</v>
      </c>
      <c r="Q98" s="12" t="e">
        <f t="shared" si="116"/>
        <v>#DIV/0!</v>
      </c>
      <c r="R98" s="12" t="e">
        <f t="shared" si="117"/>
        <v>#DIV/0!</v>
      </c>
      <c r="S98" s="12" t="e">
        <f t="shared" si="118"/>
        <v>#DIV/0!</v>
      </c>
      <c r="T98" s="12" t="e">
        <f t="shared" si="119"/>
        <v>#DIV/0!</v>
      </c>
      <c r="V98" s="12">
        <v>55</v>
      </c>
      <c r="Y98" s="12">
        <v>4</v>
      </c>
      <c r="Z98" s="12">
        <v>1</v>
      </c>
      <c r="AA98" s="12">
        <v>14</v>
      </c>
      <c r="AB98" s="12">
        <v>30</v>
      </c>
      <c r="AC98" s="12">
        <v>10</v>
      </c>
      <c r="AD98" s="12">
        <v>0</v>
      </c>
      <c r="AE98" s="12">
        <v>97.8</v>
      </c>
      <c r="AI98" s="12"/>
      <c r="AJ98" s="12"/>
      <c r="AK98" s="12"/>
      <c r="AN98" s="12">
        <v>50</v>
      </c>
      <c r="AQ98" s="12">
        <v>3</v>
      </c>
      <c r="AR98" s="12">
        <v>3</v>
      </c>
      <c r="AS98" s="12">
        <v>20</v>
      </c>
      <c r="AT98" s="12">
        <v>29</v>
      </c>
      <c r="AU98" s="12">
        <v>10</v>
      </c>
      <c r="AV98" s="12">
        <v>0</v>
      </c>
      <c r="AW98" s="12">
        <v>96.9</v>
      </c>
      <c r="BA98" s="12"/>
      <c r="BB98" s="12"/>
      <c r="BC98" s="12"/>
      <c r="BF98" s="12">
        <v>70</v>
      </c>
      <c r="BI98" s="12">
        <v>3</v>
      </c>
      <c r="BJ98" s="12">
        <v>5</v>
      </c>
      <c r="BK98" s="12">
        <v>16</v>
      </c>
      <c r="BL98" s="12">
        <v>29</v>
      </c>
      <c r="BM98" s="12">
        <v>9</v>
      </c>
      <c r="BN98" s="12">
        <v>0</v>
      </c>
      <c r="BO98" s="12">
        <v>94.7</v>
      </c>
      <c r="BS98" s="12"/>
      <c r="BT98" s="12"/>
      <c r="BU98" s="12"/>
      <c r="BX98" s="12">
        <v>55</v>
      </c>
      <c r="CA98" s="12">
        <v>3</v>
      </c>
      <c r="CB98" s="12">
        <v>4</v>
      </c>
      <c r="CC98" s="12">
        <v>17</v>
      </c>
      <c r="CD98" s="12">
        <v>31</v>
      </c>
      <c r="CE98" s="12">
        <v>10</v>
      </c>
      <c r="CF98" s="12">
        <v>0</v>
      </c>
      <c r="CG98" s="12">
        <v>96.7</v>
      </c>
      <c r="CK98" s="12"/>
      <c r="CL98" s="12"/>
      <c r="CM98" s="12"/>
    </row>
    <row r="99" spans="1:92" x14ac:dyDescent="0.25">
      <c r="A99" s="20" t="s">
        <v>264</v>
      </c>
      <c r="B99" s="43">
        <v>44846</v>
      </c>
      <c r="C99" s="15">
        <v>1497</v>
      </c>
      <c r="D99" s="12">
        <f t="shared" si="155"/>
        <v>67.5</v>
      </c>
      <c r="E99" s="12" t="e">
        <f t="shared" si="156"/>
        <v>#DIV/0!</v>
      </c>
      <c r="F99" s="12" t="e">
        <f t="shared" si="157"/>
        <v>#DIV/0!</v>
      </c>
      <c r="G99" s="12">
        <f t="shared" si="158"/>
        <v>3.5</v>
      </c>
      <c r="H99" s="12">
        <f t="shared" si="159"/>
        <v>3.75</v>
      </c>
      <c r="I99" s="12">
        <f t="shared" si="160"/>
        <v>12.25</v>
      </c>
      <c r="J99" s="12">
        <f t="shared" si="161"/>
        <v>31.75</v>
      </c>
      <c r="K99" s="12">
        <f t="shared" si="162"/>
        <v>10</v>
      </c>
      <c r="L99" s="12">
        <f t="shared" si="163"/>
        <v>0</v>
      </c>
      <c r="M99" s="12">
        <f t="shared" si="164"/>
        <v>95.924999999999997</v>
      </c>
      <c r="N99" s="12" t="e">
        <f t="shared" si="165"/>
        <v>#DIV/0!</v>
      </c>
      <c r="O99" s="12" t="e">
        <f t="shared" si="166"/>
        <v>#DIV/0!</v>
      </c>
      <c r="P99" s="12" t="e">
        <f t="shared" si="115"/>
        <v>#DIV/0!</v>
      </c>
      <c r="Q99" s="12" t="e">
        <f t="shared" si="116"/>
        <v>#DIV/0!</v>
      </c>
      <c r="R99" s="12" t="e">
        <f t="shared" si="117"/>
        <v>#DIV/0!</v>
      </c>
      <c r="S99" s="12" t="e">
        <f t="shared" si="118"/>
        <v>#DIV/0!</v>
      </c>
      <c r="T99" s="12" t="e">
        <f t="shared" si="119"/>
        <v>#DIV/0!</v>
      </c>
      <c r="V99" s="12">
        <v>60</v>
      </c>
      <c r="Y99" s="12">
        <v>3</v>
      </c>
      <c r="Z99" s="12">
        <v>3</v>
      </c>
      <c r="AA99" s="12">
        <v>14</v>
      </c>
      <c r="AB99" s="12">
        <v>31</v>
      </c>
      <c r="AC99" s="12">
        <v>10</v>
      </c>
      <c r="AE99" s="12">
        <v>98.2</v>
      </c>
      <c r="AI99" s="12"/>
      <c r="AJ99" s="12"/>
      <c r="AK99" s="12"/>
      <c r="AN99" s="12">
        <v>60</v>
      </c>
      <c r="AQ99" s="12">
        <v>3</v>
      </c>
      <c r="AR99" s="12">
        <v>3</v>
      </c>
      <c r="AS99" s="12">
        <v>12</v>
      </c>
      <c r="AT99" s="12">
        <v>32</v>
      </c>
      <c r="AU99" s="12">
        <v>10</v>
      </c>
      <c r="AW99" s="12">
        <v>97.1</v>
      </c>
      <c r="BA99" s="12"/>
      <c r="BB99" s="12"/>
      <c r="BC99" s="12"/>
      <c r="BF99" s="12">
        <v>85</v>
      </c>
      <c r="BI99" s="12">
        <v>4</v>
      </c>
      <c r="BJ99" s="12">
        <v>5</v>
      </c>
      <c r="BK99" s="12">
        <v>8</v>
      </c>
      <c r="BL99" s="12">
        <v>32</v>
      </c>
      <c r="BM99" s="12">
        <v>10</v>
      </c>
      <c r="BN99" s="12">
        <v>0</v>
      </c>
      <c r="BO99" s="12">
        <v>91.6</v>
      </c>
      <c r="BS99" s="12"/>
      <c r="BT99" s="12"/>
      <c r="BU99" s="12"/>
      <c r="BX99" s="12">
        <v>65</v>
      </c>
      <c r="CA99" s="12">
        <v>4</v>
      </c>
      <c r="CB99" s="12">
        <v>4</v>
      </c>
      <c r="CC99" s="12">
        <v>11</v>
      </c>
      <c r="CD99" s="12">
        <v>32</v>
      </c>
      <c r="CE99" s="12">
        <v>10</v>
      </c>
      <c r="CF99" s="12">
        <v>0</v>
      </c>
      <c r="CG99" s="12">
        <v>96.8</v>
      </c>
      <c r="CK99" s="12"/>
      <c r="CL99" s="12"/>
      <c r="CM99" s="12"/>
    </row>
    <row r="100" spans="1:92" x14ac:dyDescent="0.25">
      <c r="A100" s="20" t="s">
        <v>264</v>
      </c>
      <c r="B100" s="43">
        <v>44869</v>
      </c>
      <c r="C100" s="15">
        <v>1856</v>
      </c>
      <c r="D100" s="12">
        <f t="shared" si="155"/>
        <v>110</v>
      </c>
      <c r="E100" s="12" t="e">
        <f t="shared" si="156"/>
        <v>#DIV/0!</v>
      </c>
      <c r="F100" s="12" t="e">
        <f t="shared" si="157"/>
        <v>#DIV/0!</v>
      </c>
      <c r="G100" s="12">
        <f t="shared" si="158"/>
        <v>4.25</v>
      </c>
      <c r="H100" s="12">
        <f t="shared" si="159"/>
        <v>5.75</v>
      </c>
      <c r="I100" s="12">
        <f t="shared" si="160"/>
        <v>11.5</v>
      </c>
      <c r="J100" s="12">
        <f t="shared" si="161"/>
        <v>36.5</v>
      </c>
      <c r="K100" s="12">
        <f t="shared" si="162"/>
        <v>10</v>
      </c>
      <c r="L100" s="12">
        <f t="shared" si="163"/>
        <v>0</v>
      </c>
      <c r="M100" s="12">
        <f t="shared" si="164"/>
        <v>98.125</v>
      </c>
      <c r="N100" s="12" t="e">
        <f t="shared" si="165"/>
        <v>#DIV/0!</v>
      </c>
      <c r="O100" s="12" t="e">
        <f t="shared" si="166"/>
        <v>#DIV/0!</v>
      </c>
      <c r="P100" s="12" t="e">
        <f t="shared" si="115"/>
        <v>#DIV/0!</v>
      </c>
      <c r="Q100" s="12" t="e">
        <f t="shared" si="116"/>
        <v>#DIV/0!</v>
      </c>
      <c r="R100" s="12" t="e">
        <f t="shared" si="117"/>
        <v>#DIV/0!</v>
      </c>
      <c r="S100" s="12" t="e">
        <f t="shared" si="118"/>
        <v>#DIV/0!</v>
      </c>
      <c r="T100" s="12" t="e">
        <f t="shared" si="119"/>
        <v>#DIV/0!</v>
      </c>
      <c r="V100" s="12">
        <v>110</v>
      </c>
      <c r="Y100" s="12">
        <v>4</v>
      </c>
      <c r="Z100" s="12">
        <v>4</v>
      </c>
      <c r="AA100" s="12">
        <v>16</v>
      </c>
      <c r="AB100" s="12">
        <v>33</v>
      </c>
      <c r="AC100" s="12">
        <v>10</v>
      </c>
      <c r="AD100" s="12">
        <v>0</v>
      </c>
      <c r="AE100" s="12">
        <v>99.7</v>
      </c>
      <c r="AI100" s="12"/>
      <c r="AJ100" s="12"/>
      <c r="AK100" s="12"/>
      <c r="AN100" s="12">
        <v>110</v>
      </c>
      <c r="AQ100" s="12">
        <v>4</v>
      </c>
      <c r="AR100" s="12">
        <v>6</v>
      </c>
      <c r="AS100" s="12">
        <v>9</v>
      </c>
      <c r="AT100" s="12">
        <v>33</v>
      </c>
      <c r="AU100" s="12">
        <v>10</v>
      </c>
      <c r="AV100" s="12">
        <v>0</v>
      </c>
      <c r="AW100" s="12">
        <v>97.9</v>
      </c>
      <c r="BA100" s="12"/>
      <c r="BB100" s="12"/>
      <c r="BC100" s="12"/>
      <c r="BF100" s="12">
        <v>110</v>
      </c>
      <c r="BI100" s="12">
        <v>4</v>
      </c>
      <c r="BJ100" s="12">
        <v>8</v>
      </c>
      <c r="BK100" s="12">
        <v>6</v>
      </c>
      <c r="BL100" s="12">
        <v>45</v>
      </c>
      <c r="BM100" s="12">
        <v>10</v>
      </c>
      <c r="BN100" s="12">
        <v>0</v>
      </c>
      <c r="BO100" s="12">
        <v>97.2</v>
      </c>
      <c r="BS100" s="12"/>
      <c r="BT100" s="12"/>
      <c r="BU100" s="12"/>
      <c r="BX100" s="12">
        <v>110</v>
      </c>
      <c r="CA100" s="12">
        <v>5</v>
      </c>
      <c r="CB100" s="12">
        <v>5</v>
      </c>
      <c r="CC100" s="12">
        <v>11</v>
      </c>
      <c r="CD100" s="12">
        <v>35</v>
      </c>
      <c r="CE100" s="12">
        <v>10</v>
      </c>
      <c r="CF100" s="12">
        <v>0</v>
      </c>
      <c r="CG100" s="12">
        <v>97.7</v>
      </c>
      <c r="CK100" s="12"/>
      <c r="CL100" s="12"/>
      <c r="CM100" s="12"/>
    </row>
    <row r="101" spans="1:92" x14ac:dyDescent="0.25">
      <c r="A101" s="20" t="s">
        <v>264</v>
      </c>
      <c r="B101" s="43">
        <v>44888</v>
      </c>
      <c r="C101" s="15">
        <v>2163</v>
      </c>
      <c r="D101" s="12">
        <f t="shared" si="155"/>
        <v>150</v>
      </c>
      <c r="E101" s="12" t="e">
        <f t="shared" si="156"/>
        <v>#DIV/0!</v>
      </c>
      <c r="F101" s="12" t="e">
        <f t="shared" si="157"/>
        <v>#DIV/0!</v>
      </c>
      <c r="G101" s="12">
        <f t="shared" si="158"/>
        <v>4</v>
      </c>
      <c r="H101" s="12">
        <f t="shared" si="159"/>
        <v>5</v>
      </c>
      <c r="I101" s="12">
        <f t="shared" si="160"/>
        <v>17</v>
      </c>
      <c r="J101" s="12">
        <f t="shared" si="161"/>
        <v>58</v>
      </c>
      <c r="K101" s="12">
        <f t="shared" si="162"/>
        <v>10</v>
      </c>
      <c r="L101" s="12">
        <f t="shared" si="163"/>
        <v>0</v>
      </c>
      <c r="M101" s="12">
        <f t="shared" si="164"/>
        <v>83.425000000000011</v>
      </c>
      <c r="N101" s="12" t="e">
        <f t="shared" si="165"/>
        <v>#DIV/0!</v>
      </c>
      <c r="O101" s="12" t="e">
        <f t="shared" si="166"/>
        <v>#DIV/0!</v>
      </c>
      <c r="P101" s="12" t="e">
        <f t="shared" si="115"/>
        <v>#DIV/0!</v>
      </c>
      <c r="Q101" s="12" t="e">
        <f t="shared" si="116"/>
        <v>#DIV/0!</v>
      </c>
      <c r="R101" s="12" t="e">
        <f t="shared" si="117"/>
        <v>#DIV/0!</v>
      </c>
      <c r="S101" s="12" t="e">
        <f t="shared" si="118"/>
        <v>#DIV/0!</v>
      </c>
      <c r="T101" s="12" t="e">
        <f t="shared" si="119"/>
        <v>#DIV/0!</v>
      </c>
      <c r="V101" s="12">
        <v>150</v>
      </c>
      <c r="Y101" s="12">
        <v>4</v>
      </c>
      <c r="Z101" s="12">
        <v>5</v>
      </c>
      <c r="AA101" s="12">
        <v>16</v>
      </c>
      <c r="AB101" s="12">
        <v>55</v>
      </c>
      <c r="AC101" s="12">
        <v>10</v>
      </c>
      <c r="AD101" s="12">
        <v>0</v>
      </c>
      <c r="AE101" s="12">
        <v>97.1</v>
      </c>
      <c r="AI101" s="12"/>
      <c r="AJ101" s="12"/>
      <c r="AK101" s="12"/>
      <c r="AN101" s="12">
        <v>150</v>
      </c>
      <c r="AT101" s="12">
        <v>55</v>
      </c>
      <c r="AU101" s="12">
        <v>10</v>
      </c>
      <c r="AV101" s="12">
        <v>0</v>
      </c>
      <c r="AW101" s="12">
        <v>80.2</v>
      </c>
      <c r="BA101" s="12"/>
      <c r="BB101" s="12"/>
      <c r="BC101" s="12"/>
      <c r="BF101" s="12">
        <v>150</v>
      </c>
      <c r="BL101" s="12">
        <v>61</v>
      </c>
      <c r="BM101" s="12">
        <v>10</v>
      </c>
      <c r="BN101" s="12">
        <v>0</v>
      </c>
      <c r="BO101" s="12">
        <v>70.900000000000006</v>
      </c>
      <c r="BS101" s="12"/>
      <c r="BT101" s="12"/>
      <c r="BU101" s="12"/>
      <c r="BX101" s="12">
        <v>150</v>
      </c>
      <c r="CD101" s="12">
        <v>61</v>
      </c>
      <c r="CE101" s="12">
        <v>10</v>
      </c>
      <c r="CF101" s="12">
        <v>0</v>
      </c>
      <c r="CG101" s="12">
        <v>85.5</v>
      </c>
      <c r="CK101" s="12"/>
      <c r="CL101" s="12"/>
      <c r="CM101" s="12"/>
    </row>
    <row r="102" spans="1:92" x14ac:dyDescent="0.25">
      <c r="A102" s="20" t="s">
        <v>264</v>
      </c>
      <c r="B102" s="43">
        <v>44904</v>
      </c>
      <c r="C102" s="15">
        <v>2443</v>
      </c>
      <c r="D102" s="12">
        <f t="shared" si="155"/>
        <v>180</v>
      </c>
      <c r="E102" s="12" t="e">
        <f t="shared" si="156"/>
        <v>#DIV/0!</v>
      </c>
      <c r="F102" s="12" t="e">
        <f t="shared" si="157"/>
        <v>#DIV/0!</v>
      </c>
      <c r="G102" s="12" t="e">
        <f t="shared" si="158"/>
        <v>#DIV/0!</v>
      </c>
      <c r="H102" s="12" t="e">
        <f t="shared" si="159"/>
        <v>#DIV/0!</v>
      </c>
      <c r="I102" s="12" t="e">
        <f t="shared" si="160"/>
        <v>#DIV/0!</v>
      </c>
      <c r="J102" s="12">
        <f t="shared" si="161"/>
        <v>63</v>
      </c>
      <c r="K102" s="12">
        <f t="shared" si="162"/>
        <v>10</v>
      </c>
      <c r="L102" s="12">
        <f t="shared" si="163"/>
        <v>0</v>
      </c>
      <c r="M102" s="12" t="e">
        <f t="shared" si="164"/>
        <v>#DIV/0!</v>
      </c>
      <c r="N102" s="12" t="e">
        <f t="shared" si="165"/>
        <v>#DIV/0!</v>
      </c>
      <c r="O102" s="12" t="e">
        <f t="shared" si="166"/>
        <v>#DIV/0!</v>
      </c>
      <c r="P102" s="12" t="e">
        <f t="shared" si="115"/>
        <v>#DIV/0!</v>
      </c>
      <c r="Q102" s="12" t="e">
        <f t="shared" si="116"/>
        <v>#DIV/0!</v>
      </c>
      <c r="R102" s="12" t="e">
        <f t="shared" si="117"/>
        <v>#DIV/0!</v>
      </c>
      <c r="S102" s="12" t="e">
        <f t="shared" si="118"/>
        <v>#DIV/0!</v>
      </c>
      <c r="T102" s="12" t="e">
        <f t="shared" si="119"/>
        <v>#DIV/0!</v>
      </c>
      <c r="V102" s="12">
        <v>180</v>
      </c>
      <c r="AB102" s="12">
        <v>65</v>
      </c>
      <c r="AC102" s="12">
        <v>10</v>
      </c>
      <c r="AD102" s="12">
        <v>0</v>
      </c>
      <c r="AI102" s="38"/>
      <c r="AJ102" s="38"/>
      <c r="AK102" s="38"/>
      <c r="AL102" s="38"/>
      <c r="AN102" s="12">
        <v>180</v>
      </c>
      <c r="AT102" s="12">
        <v>65</v>
      </c>
      <c r="AU102" s="12">
        <v>10</v>
      </c>
      <c r="AV102" s="12">
        <v>0</v>
      </c>
      <c r="BA102" s="38"/>
      <c r="BB102" s="38"/>
      <c r="BC102" s="38"/>
      <c r="BD102" s="38"/>
      <c r="BF102" s="12">
        <v>180</v>
      </c>
      <c r="BL102" s="12">
        <v>61</v>
      </c>
      <c r="BM102" s="12">
        <v>10</v>
      </c>
      <c r="BN102" s="12">
        <v>0</v>
      </c>
      <c r="BS102" s="38"/>
      <c r="BT102" s="38"/>
      <c r="BU102" s="38"/>
      <c r="BV102" s="38"/>
      <c r="BX102" s="12">
        <v>180</v>
      </c>
      <c r="CD102" s="12">
        <v>61</v>
      </c>
      <c r="CE102" s="12">
        <v>10</v>
      </c>
      <c r="CF102" s="12">
        <v>0</v>
      </c>
      <c r="CK102" s="38"/>
      <c r="CL102" s="38"/>
      <c r="CM102" s="38"/>
      <c r="CN102" s="38"/>
    </row>
    <row r="103" spans="1:92" x14ac:dyDescent="0.25">
      <c r="A103" s="20" t="s">
        <v>264</v>
      </c>
      <c r="B103" s="43">
        <v>44939</v>
      </c>
      <c r="C103" s="15">
        <v>3166</v>
      </c>
      <c r="D103" s="12">
        <f t="shared" si="155"/>
        <v>172.5</v>
      </c>
      <c r="E103" s="12" t="e">
        <f t="shared" si="156"/>
        <v>#DIV/0!</v>
      </c>
      <c r="F103" s="12" t="e">
        <f t="shared" si="157"/>
        <v>#DIV/0!</v>
      </c>
      <c r="G103" s="12" t="e">
        <f t="shared" si="158"/>
        <v>#DIV/0!</v>
      </c>
      <c r="H103" s="12" t="e">
        <f t="shared" si="159"/>
        <v>#DIV/0!</v>
      </c>
      <c r="I103" s="12" t="e">
        <f t="shared" si="160"/>
        <v>#DIV/0!</v>
      </c>
      <c r="J103" s="12">
        <f t="shared" si="161"/>
        <v>85</v>
      </c>
      <c r="K103" s="12">
        <f t="shared" si="162"/>
        <v>10</v>
      </c>
      <c r="L103" s="12">
        <f t="shared" si="163"/>
        <v>0</v>
      </c>
      <c r="M103" s="12" t="e">
        <f t="shared" si="164"/>
        <v>#DIV/0!</v>
      </c>
      <c r="N103" s="12" t="e">
        <f t="shared" si="165"/>
        <v>#DIV/0!</v>
      </c>
      <c r="O103" s="12" t="e">
        <f t="shared" si="166"/>
        <v>#DIV/0!</v>
      </c>
      <c r="P103" s="12" t="e">
        <f t="shared" si="115"/>
        <v>#DIV/0!</v>
      </c>
      <c r="Q103" s="12" t="e">
        <f>AVERAGE(AI103,BA103,BS103,#REF!)</f>
        <v>#REF!</v>
      </c>
      <c r="R103" s="12" t="e">
        <f t="shared" si="117"/>
        <v>#DIV/0!</v>
      </c>
      <c r="S103" s="12" t="e">
        <f t="shared" si="118"/>
        <v>#DIV/0!</v>
      </c>
      <c r="T103" s="12" t="e">
        <f t="shared" si="119"/>
        <v>#DIV/0!</v>
      </c>
      <c r="V103" s="12">
        <v>170</v>
      </c>
      <c r="AB103" s="12">
        <v>85</v>
      </c>
      <c r="AC103" s="12">
        <v>10</v>
      </c>
      <c r="AI103" s="12"/>
      <c r="AJ103" s="12"/>
      <c r="AK103" s="12"/>
      <c r="AN103" s="12">
        <v>170</v>
      </c>
      <c r="AT103" s="12">
        <v>85</v>
      </c>
      <c r="AU103" s="12">
        <v>10</v>
      </c>
      <c r="AV103" s="12">
        <v>0</v>
      </c>
      <c r="BA103" s="12"/>
      <c r="BB103" s="12"/>
      <c r="BC103" s="12"/>
      <c r="BF103" s="12">
        <v>180</v>
      </c>
      <c r="BL103" s="12">
        <v>85</v>
      </c>
      <c r="BM103" s="12">
        <v>10</v>
      </c>
      <c r="BS103" s="12"/>
      <c r="BT103" s="12"/>
      <c r="BU103" s="12"/>
      <c r="BX103" s="12">
        <v>170</v>
      </c>
      <c r="CD103" s="12">
        <v>85</v>
      </c>
      <c r="CE103" s="12">
        <v>10</v>
      </c>
      <c r="CK103" s="12"/>
      <c r="CL103" s="12"/>
      <c r="CM103" s="12"/>
    </row>
    <row r="104" spans="1:92" x14ac:dyDescent="0.25">
      <c r="A104" s="20" t="s">
        <v>264</v>
      </c>
      <c r="B104" s="43">
        <v>44950</v>
      </c>
      <c r="C104" s="15">
        <v>3422</v>
      </c>
      <c r="D104" s="12">
        <f t="shared" si="155"/>
        <v>155</v>
      </c>
      <c r="E104" s="12" t="e">
        <f t="shared" si="156"/>
        <v>#DIV/0!</v>
      </c>
      <c r="F104" s="12" t="e">
        <f t="shared" si="157"/>
        <v>#DIV/0!</v>
      </c>
      <c r="G104" s="12" t="e">
        <f t="shared" si="158"/>
        <v>#DIV/0!</v>
      </c>
      <c r="H104" s="12" t="e">
        <f t="shared" si="159"/>
        <v>#DIV/0!</v>
      </c>
      <c r="I104" s="12">
        <f t="shared" si="160"/>
        <v>9.5</v>
      </c>
      <c r="J104" s="12">
        <f t="shared" si="161"/>
        <v>92</v>
      </c>
      <c r="K104" s="12">
        <f t="shared" si="162"/>
        <v>9.25</v>
      </c>
      <c r="L104" s="12">
        <f t="shared" si="163"/>
        <v>2.25</v>
      </c>
      <c r="M104" s="12" t="e">
        <f t="shared" si="164"/>
        <v>#DIV/0!</v>
      </c>
      <c r="N104" s="12">
        <f t="shared" si="165"/>
        <v>660.4</v>
      </c>
      <c r="O104" s="12">
        <f t="shared" si="166"/>
        <v>82</v>
      </c>
      <c r="P104" s="12">
        <f t="shared" si="115"/>
        <v>11.85</v>
      </c>
      <c r="Q104" s="12">
        <f>AVERAGE(AI104,BA104,BS104,CK103)</f>
        <v>155.6</v>
      </c>
      <c r="R104" s="12">
        <f t="shared" si="117"/>
        <v>435.15</v>
      </c>
      <c r="S104" s="12">
        <f t="shared" si="118"/>
        <v>82.05</v>
      </c>
      <c r="T104" s="12" t="e">
        <f t="shared" si="119"/>
        <v>#DIV/0!</v>
      </c>
      <c r="V104" s="12">
        <v>160</v>
      </c>
      <c r="AA104" s="12">
        <v>10</v>
      </c>
      <c r="AB104" s="12">
        <v>92</v>
      </c>
      <c r="AC104" s="12">
        <v>10</v>
      </c>
      <c r="AD104" s="12">
        <v>2</v>
      </c>
      <c r="AF104" s="12">
        <v>913</v>
      </c>
      <c r="AG104" s="12">
        <v>107</v>
      </c>
      <c r="AH104" s="12">
        <v>11.5</v>
      </c>
      <c r="AI104" s="76">
        <v>194.1</v>
      </c>
      <c r="AJ104" s="76">
        <v>596.5</v>
      </c>
      <c r="AK104" s="76">
        <v>122.4</v>
      </c>
      <c r="AN104" s="12">
        <v>150</v>
      </c>
      <c r="AS104" s="12">
        <v>9</v>
      </c>
      <c r="AT104" s="12">
        <v>92</v>
      </c>
      <c r="AU104" s="12">
        <v>10</v>
      </c>
      <c r="AV104" s="12">
        <v>2</v>
      </c>
      <c r="AX104" s="12">
        <v>702.2</v>
      </c>
      <c r="AY104" s="12">
        <v>103</v>
      </c>
      <c r="AZ104" s="12">
        <v>14.8</v>
      </c>
      <c r="BA104" s="76">
        <v>177.2</v>
      </c>
      <c r="BB104" s="76">
        <v>435</v>
      </c>
      <c r="BC104" s="76">
        <v>90</v>
      </c>
      <c r="BF104" s="12">
        <v>140</v>
      </c>
      <c r="BK104" s="12">
        <v>5</v>
      </c>
      <c r="BL104" s="12">
        <v>92</v>
      </c>
      <c r="BM104" s="12">
        <v>7</v>
      </c>
      <c r="BN104" s="12">
        <v>4</v>
      </c>
      <c r="BP104" s="12">
        <v>492.4</v>
      </c>
      <c r="BQ104" s="12">
        <v>54</v>
      </c>
      <c r="BR104" s="12">
        <v>9.5</v>
      </c>
      <c r="BS104" s="76">
        <v>95.5</v>
      </c>
      <c r="BT104" s="76">
        <v>339.6</v>
      </c>
      <c r="BU104" s="76">
        <v>57.3</v>
      </c>
      <c r="BX104" s="12">
        <v>170</v>
      </c>
      <c r="CC104" s="12">
        <v>10</v>
      </c>
      <c r="CD104" s="12">
        <v>92</v>
      </c>
      <c r="CE104" s="12">
        <v>10</v>
      </c>
      <c r="CF104" s="12">
        <v>1</v>
      </c>
      <c r="CH104" s="12">
        <v>534</v>
      </c>
      <c r="CI104" s="12">
        <v>64</v>
      </c>
      <c r="CJ104" s="12">
        <v>11.6</v>
      </c>
      <c r="CK104" s="39">
        <v>106</v>
      </c>
      <c r="CL104" s="12">
        <v>369.5</v>
      </c>
      <c r="CM104" s="12">
        <v>58.5</v>
      </c>
    </row>
    <row r="105" spans="1:92" x14ac:dyDescent="0.25">
      <c r="A105" s="20" t="s">
        <v>264</v>
      </c>
      <c r="B105" s="43">
        <v>45058</v>
      </c>
      <c r="C105" s="15">
        <v>5463</v>
      </c>
      <c r="D105" s="12">
        <f t="shared" si="155"/>
        <v>15</v>
      </c>
      <c r="E105" s="12" t="e">
        <f t="shared" si="156"/>
        <v>#DIV/0!</v>
      </c>
      <c r="F105" s="12" t="e">
        <f t="shared" si="157"/>
        <v>#DIV/0!</v>
      </c>
      <c r="G105" s="12" t="e">
        <f t="shared" si="158"/>
        <v>#DIV/0!</v>
      </c>
      <c r="H105" s="12" t="e">
        <f t="shared" si="159"/>
        <v>#DIV/0!</v>
      </c>
      <c r="I105" s="12">
        <f t="shared" si="160"/>
        <v>32.5</v>
      </c>
      <c r="J105" s="12">
        <f t="shared" si="161"/>
        <v>29</v>
      </c>
      <c r="K105" s="12">
        <f t="shared" si="162"/>
        <v>5.25</v>
      </c>
      <c r="L105" s="12">
        <f t="shared" si="163"/>
        <v>5</v>
      </c>
      <c r="M105" s="12">
        <f t="shared" si="164"/>
        <v>67.400000000000006</v>
      </c>
      <c r="N105" s="12" t="e">
        <f t="shared" si="165"/>
        <v>#DIV/0!</v>
      </c>
      <c r="O105" s="12" t="e">
        <f t="shared" si="166"/>
        <v>#DIV/0!</v>
      </c>
      <c r="P105" s="12" t="e">
        <f t="shared" si="115"/>
        <v>#DIV/0!</v>
      </c>
      <c r="Q105" s="12" t="e">
        <f t="shared" si="116"/>
        <v>#DIV/0!</v>
      </c>
      <c r="R105" s="12" t="e">
        <f t="shared" si="117"/>
        <v>#DIV/0!</v>
      </c>
      <c r="S105" s="12" t="e">
        <f t="shared" si="118"/>
        <v>#DIV/0!</v>
      </c>
      <c r="T105" s="12" t="e">
        <f t="shared" si="119"/>
        <v>#DIV/0!</v>
      </c>
      <c r="V105" s="12">
        <v>15</v>
      </c>
      <c r="AA105" s="12">
        <v>30</v>
      </c>
      <c r="AB105" s="12">
        <v>29</v>
      </c>
      <c r="AC105" s="12">
        <v>6</v>
      </c>
      <c r="AD105" s="12">
        <v>4</v>
      </c>
      <c r="AI105" s="12"/>
      <c r="AJ105" s="12"/>
      <c r="AK105" s="12"/>
      <c r="AN105" s="12">
        <v>15</v>
      </c>
      <c r="AS105" s="12">
        <v>32</v>
      </c>
      <c r="AT105" s="12">
        <v>29</v>
      </c>
      <c r="AU105" s="12">
        <v>6</v>
      </c>
      <c r="AV105" s="12">
        <v>4</v>
      </c>
      <c r="AW105" s="12">
        <v>64.400000000000006</v>
      </c>
      <c r="BA105" s="12"/>
      <c r="BB105" s="12"/>
      <c r="BC105" s="12"/>
      <c r="BF105" s="12">
        <v>15</v>
      </c>
      <c r="BK105" s="12">
        <v>40</v>
      </c>
      <c r="BL105" s="12">
        <v>29</v>
      </c>
      <c r="BM105" s="12">
        <v>4</v>
      </c>
      <c r="BN105" s="12">
        <v>7</v>
      </c>
      <c r="BS105" s="12"/>
      <c r="BT105" s="12"/>
      <c r="BU105" s="12"/>
      <c r="BX105" s="12">
        <v>15</v>
      </c>
      <c r="CC105" s="12">
        <v>24</v>
      </c>
      <c r="CD105" s="12">
        <v>29</v>
      </c>
      <c r="CE105" s="12">
        <v>5</v>
      </c>
      <c r="CF105" s="12">
        <v>5</v>
      </c>
      <c r="CG105" s="12">
        <v>70.400000000000006</v>
      </c>
      <c r="CK105" s="12"/>
      <c r="CL105" s="12"/>
      <c r="CM105" s="12"/>
    </row>
    <row r="106" spans="1:92" x14ac:dyDescent="0.25">
      <c r="A106" s="20" t="s">
        <v>264</v>
      </c>
      <c r="B106" s="43">
        <v>45131</v>
      </c>
      <c r="C106" s="15">
        <v>6125</v>
      </c>
      <c r="D106" s="12">
        <f t="shared" si="155"/>
        <v>28.75</v>
      </c>
      <c r="E106" s="12" t="e">
        <f t="shared" si="156"/>
        <v>#DIV/0!</v>
      </c>
      <c r="F106" s="12" t="e">
        <f t="shared" si="157"/>
        <v>#DIV/0!</v>
      </c>
      <c r="G106" s="12" t="e">
        <f t="shared" si="158"/>
        <v>#DIV/0!</v>
      </c>
      <c r="H106" s="12" t="e">
        <f t="shared" si="159"/>
        <v>#DIV/0!</v>
      </c>
      <c r="I106" s="12">
        <f t="shared" si="160"/>
        <v>23.5</v>
      </c>
      <c r="J106" s="12">
        <f t="shared" si="161"/>
        <v>27.75</v>
      </c>
      <c r="K106" s="12">
        <f t="shared" si="162"/>
        <v>4.25</v>
      </c>
      <c r="L106" s="12" t="e">
        <f t="shared" si="163"/>
        <v>#DIV/0!</v>
      </c>
      <c r="M106" s="12" t="e">
        <f t="shared" si="164"/>
        <v>#DIV/0!</v>
      </c>
      <c r="N106" s="12" t="e">
        <f t="shared" si="165"/>
        <v>#DIV/0!</v>
      </c>
      <c r="O106" s="12" t="e">
        <f t="shared" si="166"/>
        <v>#DIV/0!</v>
      </c>
      <c r="P106" s="12" t="e">
        <f t="shared" si="115"/>
        <v>#DIV/0!</v>
      </c>
      <c r="Q106" s="12" t="e">
        <f t="shared" si="116"/>
        <v>#DIV/0!</v>
      </c>
      <c r="R106" s="12" t="e">
        <f t="shared" si="117"/>
        <v>#DIV/0!</v>
      </c>
      <c r="S106" s="12" t="e">
        <f t="shared" si="118"/>
        <v>#DIV/0!</v>
      </c>
      <c r="T106" s="12" t="e">
        <f t="shared" si="119"/>
        <v>#DIV/0!</v>
      </c>
      <c r="V106" s="12">
        <v>30</v>
      </c>
      <c r="AA106" s="12">
        <v>25</v>
      </c>
      <c r="AB106" s="12">
        <v>29</v>
      </c>
      <c r="AC106" s="12">
        <v>5</v>
      </c>
      <c r="AI106" s="12"/>
      <c r="AJ106" s="12"/>
      <c r="AK106" s="12"/>
      <c r="AN106" s="12">
        <v>20</v>
      </c>
      <c r="AS106" s="12">
        <v>32</v>
      </c>
      <c r="AT106" s="12">
        <v>29</v>
      </c>
      <c r="AU106" s="12">
        <v>6</v>
      </c>
      <c r="BA106" s="12"/>
      <c r="BB106" s="12"/>
      <c r="BC106" s="12"/>
      <c r="BF106" s="12">
        <v>30</v>
      </c>
      <c r="BK106" s="12">
        <v>3</v>
      </c>
      <c r="BL106" s="12">
        <v>22</v>
      </c>
      <c r="BM106" s="12">
        <v>3</v>
      </c>
      <c r="BS106" s="12"/>
      <c r="BT106" s="12"/>
      <c r="BU106" s="12"/>
      <c r="BX106" s="12">
        <v>35</v>
      </c>
      <c r="CC106" s="12">
        <v>30</v>
      </c>
      <c r="CD106" s="12">
        <v>31</v>
      </c>
      <c r="CE106" s="12">
        <v>3</v>
      </c>
      <c r="CK106" s="12"/>
      <c r="CL106" s="12"/>
      <c r="CM106" s="12"/>
    </row>
    <row r="107" spans="1:92" x14ac:dyDescent="0.25">
      <c r="A107" s="20" t="s">
        <v>264</v>
      </c>
      <c r="B107" s="43">
        <v>45173</v>
      </c>
      <c r="C107" s="15">
        <v>6229</v>
      </c>
      <c r="D107" s="12">
        <f t="shared" si="155"/>
        <v>28.75</v>
      </c>
      <c r="E107" s="12" t="e">
        <f t="shared" si="156"/>
        <v>#DIV/0!</v>
      </c>
      <c r="F107" s="12" t="e">
        <f t="shared" si="157"/>
        <v>#DIV/0!</v>
      </c>
      <c r="G107" s="12" t="e">
        <f t="shared" si="158"/>
        <v>#DIV/0!</v>
      </c>
      <c r="H107" s="12" t="e">
        <f t="shared" si="159"/>
        <v>#DIV/0!</v>
      </c>
      <c r="I107" s="12">
        <f t="shared" si="160"/>
        <v>34.333333333333336</v>
      </c>
      <c r="J107" s="12">
        <f t="shared" si="161"/>
        <v>29</v>
      </c>
      <c r="K107" s="12">
        <f t="shared" si="162"/>
        <v>5.333333333333333</v>
      </c>
      <c r="L107" s="12" t="e">
        <f t="shared" si="163"/>
        <v>#DIV/0!</v>
      </c>
      <c r="M107" s="12" t="e">
        <f t="shared" si="164"/>
        <v>#DIV/0!</v>
      </c>
      <c r="N107" s="12" t="e">
        <f t="shared" si="165"/>
        <v>#DIV/0!</v>
      </c>
      <c r="O107" s="12" t="e">
        <f t="shared" si="166"/>
        <v>#DIV/0!</v>
      </c>
      <c r="P107" s="12" t="e">
        <f t="shared" si="115"/>
        <v>#DIV/0!</v>
      </c>
      <c r="Q107" s="12" t="e">
        <f t="shared" si="116"/>
        <v>#DIV/0!</v>
      </c>
      <c r="R107" s="12" t="e">
        <f t="shared" si="117"/>
        <v>#DIV/0!</v>
      </c>
      <c r="S107" s="12" t="e">
        <f t="shared" si="118"/>
        <v>#DIV/0!</v>
      </c>
      <c r="T107" s="12" t="e">
        <f t="shared" si="119"/>
        <v>#DIV/0!</v>
      </c>
      <c r="V107" s="12">
        <v>45</v>
      </c>
      <c r="AA107" s="12">
        <v>37</v>
      </c>
      <c r="AC107" s="12">
        <v>5</v>
      </c>
      <c r="AI107" s="12"/>
      <c r="AJ107" s="12"/>
      <c r="AK107" s="12"/>
      <c r="AN107" s="12">
        <v>30</v>
      </c>
      <c r="AS107" s="12">
        <v>42</v>
      </c>
      <c r="AT107" s="12">
        <v>29</v>
      </c>
      <c r="AU107" s="12">
        <v>6</v>
      </c>
      <c r="BA107" s="12"/>
      <c r="BB107" s="12"/>
      <c r="BC107" s="12"/>
      <c r="BF107" s="12">
        <v>0</v>
      </c>
      <c r="BO107" s="12" t="s">
        <v>439</v>
      </c>
      <c r="BS107" s="12"/>
      <c r="BT107" s="12"/>
      <c r="BU107" s="12"/>
      <c r="BX107" s="12">
        <v>40</v>
      </c>
      <c r="CC107" s="12">
        <v>21</v>
      </c>
      <c r="CD107" s="12">
        <v>29</v>
      </c>
      <c r="CE107" s="12">
        <v>5</v>
      </c>
      <c r="CK107" s="12"/>
      <c r="CL107" s="12"/>
      <c r="CM107" s="12"/>
    </row>
    <row r="108" spans="1:92" x14ac:dyDescent="0.25">
      <c r="A108" s="20" t="s">
        <v>264</v>
      </c>
      <c r="B108" s="43">
        <v>45202</v>
      </c>
      <c r="C108" s="15">
        <v>6945</v>
      </c>
      <c r="D108" s="12">
        <f t="shared" si="155"/>
        <v>25</v>
      </c>
      <c r="E108" s="12" t="e">
        <f t="shared" si="156"/>
        <v>#DIV/0!</v>
      </c>
      <c r="F108" s="12" t="e">
        <f t="shared" si="157"/>
        <v>#DIV/0!</v>
      </c>
      <c r="G108" s="12" t="e">
        <f t="shared" si="158"/>
        <v>#DIV/0!</v>
      </c>
      <c r="H108" s="12" t="e">
        <f t="shared" si="159"/>
        <v>#DIV/0!</v>
      </c>
      <c r="I108" s="12">
        <f t="shared" si="160"/>
        <v>14.666666666666666</v>
      </c>
      <c r="J108" s="12">
        <f t="shared" si="161"/>
        <v>25</v>
      </c>
      <c r="K108" s="12">
        <f t="shared" si="162"/>
        <v>2.6666666666666665</v>
      </c>
      <c r="L108" s="12" t="e">
        <f t="shared" si="163"/>
        <v>#DIV/0!</v>
      </c>
      <c r="M108" s="12" t="e">
        <f t="shared" si="164"/>
        <v>#DIV/0!</v>
      </c>
      <c r="N108" s="12" t="e">
        <f t="shared" si="165"/>
        <v>#DIV/0!</v>
      </c>
      <c r="O108" s="12" t="e">
        <f t="shared" si="166"/>
        <v>#DIV/0!</v>
      </c>
      <c r="P108" s="12" t="e">
        <f t="shared" si="115"/>
        <v>#DIV/0!</v>
      </c>
      <c r="Q108" s="12" t="e">
        <f t="shared" si="116"/>
        <v>#DIV/0!</v>
      </c>
      <c r="R108" s="12" t="e">
        <f t="shared" si="117"/>
        <v>#DIV/0!</v>
      </c>
      <c r="S108" s="12" t="e">
        <f t="shared" si="118"/>
        <v>#DIV/0!</v>
      </c>
      <c r="T108" s="12" t="e">
        <f t="shared" si="119"/>
        <v>#DIV/0!</v>
      </c>
      <c r="V108" s="12">
        <v>30</v>
      </c>
      <c r="AA108" s="12">
        <v>20</v>
      </c>
      <c r="AB108" s="12">
        <v>29</v>
      </c>
      <c r="AC108" s="12">
        <v>5</v>
      </c>
      <c r="AI108" s="12"/>
      <c r="AJ108" s="12"/>
      <c r="AK108" s="12"/>
      <c r="AN108" s="12">
        <v>40</v>
      </c>
      <c r="AS108" s="12">
        <v>17</v>
      </c>
      <c r="AT108" s="12">
        <v>32</v>
      </c>
      <c r="AU108" s="12">
        <v>2</v>
      </c>
      <c r="BA108" s="12"/>
      <c r="BB108" s="12"/>
      <c r="BC108" s="12"/>
      <c r="BF108" s="12">
        <v>0</v>
      </c>
      <c r="BS108" s="12"/>
      <c r="BT108" s="12"/>
      <c r="BU108" s="12"/>
      <c r="BX108" s="12">
        <v>30</v>
      </c>
      <c r="CC108" s="12">
        <v>4</v>
      </c>
      <c r="CD108" s="12">
        <v>14</v>
      </c>
      <c r="CE108" s="12">
        <v>1</v>
      </c>
      <c r="CK108" s="12"/>
      <c r="CL108" s="12"/>
      <c r="CM108" s="12"/>
    </row>
    <row r="109" spans="1:92" x14ac:dyDescent="0.25">
      <c r="A109" s="20" t="s">
        <v>264</v>
      </c>
      <c r="B109" s="43">
        <v>45226</v>
      </c>
      <c r="D109" s="12" t="e">
        <f t="shared" si="155"/>
        <v>#DIV/0!</v>
      </c>
      <c r="E109" s="12" t="e">
        <f t="shared" si="156"/>
        <v>#DIV/0!</v>
      </c>
      <c r="F109" s="12" t="e">
        <f t="shared" si="157"/>
        <v>#DIV/0!</v>
      </c>
      <c r="G109" s="12" t="e">
        <f t="shared" si="158"/>
        <v>#DIV/0!</v>
      </c>
      <c r="H109" s="12" t="e">
        <f t="shared" si="159"/>
        <v>#DIV/0!</v>
      </c>
      <c r="I109" s="12" t="e">
        <f t="shared" si="160"/>
        <v>#DIV/0!</v>
      </c>
      <c r="J109" s="12">
        <f t="shared" si="161"/>
        <v>53.666666666666664</v>
      </c>
      <c r="K109" s="12" t="e">
        <f t="shared" si="162"/>
        <v>#DIV/0!</v>
      </c>
      <c r="L109" s="12" t="e">
        <f t="shared" si="163"/>
        <v>#DIV/0!</v>
      </c>
      <c r="M109" s="12" t="e">
        <f t="shared" si="164"/>
        <v>#DIV/0!</v>
      </c>
      <c r="N109" s="12" t="e">
        <f t="shared" si="165"/>
        <v>#DIV/0!</v>
      </c>
      <c r="O109" s="12" t="e">
        <f t="shared" si="166"/>
        <v>#DIV/0!</v>
      </c>
      <c r="P109" s="12" t="e">
        <f t="shared" si="115"/>
        <v>#DIV/0!</v>
      </c>
      <c r="Q109" s="12" t="e">
        <f t="shared" si="116"/>
        <v>#DIV/0!</v>
      </c>
      <c r="R109" s="12" t="e">
        <f t="shared" si="117"/>
        <v>#DIV/0!</v>
      </c>
      <c r="S109" s="12" t="e">
        <f t="shared" si="118"/>
        <v>#DIV/0!</v>
      </c>
      <c r="T109" s="12" t="e">
        <f t="shared" si="119"/>
        <v>#DIV/0!</v>
      </c>
      <c r="AI109" s="12"/>
      <c r="AJ109" s="12"/>
      <c r="AK109" s="12"/>
      <c r="AT109" s="12">
        <v>41</v>
      </c>
      <c r="BA109" s="12"/>
      <c r="BB109" s="12"/>
      <c r="BC109" s="12"/>
      <c r="BL109" s="12">
        <v>61</v>
      </c>
      <c r="BS109" s="12"/>
      <c r="BT109" s="12"/>
      <c r="BU109" s="12"/>
      <c r="CD109" s="12">
        <v>59</v>
      </c>
      <c r="CK109" s="12"/>
      <c r="CL109" s="12"/>
      <c r="CM109" s="12"/>
    </row>
    <row r="110" spans="1:92" x14ac:dyDescent="0.25">
      <c r="A110" s="20" t="s">
        <v>264</v>
      </c>
      <c r="B110" s="43">
        <v>45247</v>
      </c>
      <c r="D110" s="12" t="e">
        <f t="shared" si="155"/>
        <v>#DIV/0!</v>
      </c>
      <c r="E110" s="12" t="e">
        <f t="shared" si="156"/>
        <v>#DIV/0!</v>
      </c>
      <c r="F110" s="12" t="e">
        <f t="shared" si="157"/>
        <v>#DIV/0!</v>
      </c>
      <c r="G110" s="12" t="e">
        <f t="shared" si="158"/>
        <v>#DIV/0!</v>
      </c>
      <c r="H110" s="12" t="e">
        <f t="shared" si="159"/>
        <v>#DIV/0!</v>
      </c>
      <c r="I110" s="12" t="e">
        <f t="shared" si="160"/>
        <v>#DIV/0!</v>
      </c>
      <c r="J110" s="12">
        <f t="shared" si="161"/>
        <v>61</v>
      </c>
      <c r="K110" s="12">
        <f t="shared" si="162"/>
        <v>0</v>
      </c>
      <c r="L110" s="12" t="e">
        <f t="shared" si="163"/>
        <v>#DIV/0!</v>
      </c>
      <c r="M110" s="12" t="e">
        <f t="shared" si="164"/>
        <v>#DIV/0!</v>
      </c>
      <c r="N110" s="12" t="e">
        <f t="shared" si="165"/>
        <v>#DIV/0!</v>
      </c>
      <c r="O110" s="12" t="e">
        <f t="shared" si="166"/>
        <v>#DIV/0!</v>
      </c>
      <c r="P110" s="12" t="e">
        <f t="shared" si="115"/>
        <v>#DIV/0!</v>
      </c>
      <c r="Q110" s="12" t="e">
        <f t="shared" si="116"/>
        <v>#DIV/0!</v>
      </c>
      <c r="R110" s="12" t="e">
        <f t="shared" si="117"/>
        <v>#DIV/0!</v>
      </c>
      <c r="S110" s="12" t="e">
        <f t="shared" si="118"/>
        <v>#DIV/0!</v>
      </c>
      <c r="T110" s="12" t="e">
        <f t="shared" si="119"/>
        <v>#DIV/0!</v>
      </c>
      <c r="AB110" s="12">
        <v>61</v>
      </c>
      <c r="AI110" s="12"/>
      <c r="AJ110" s="12"/>
      <c r="AK110" s="12"/>
      <c r="AT110" s="12">
        <v>61</v>
      </c>
      <c r="BA110" s="12"/>
      <c r="BB110" s="12"/>
      <c r="BC110" s="12"/>
      <c r="BS110" s="12"/>
      <c r="BT110" s="12"/>
      <c r="BU110" s="12"/>
      <c r="CE110" s="12">
        <v>0</v>
      </c>
      <c r="CK110" s="12"/>
      <c r="CL110" s="12"/>
      <c r="CM110" s="12"/>
    </row>
    <row r="111" spans="1:92" x14ac:dyDescent="0.25">
      <c r="A111" s="20" t="s">
        <v>264</v>
      </c>
      <c r="B111" s="43">
        <v>45264</v>
      </c>
      <c r="I111" s="12" t="e">
        <f t="shared" ref="I111:I112" si="167">AVERAGE(AA111,AS111,BK111,CC111)+1</f>
        <v>#DIV/0!</v>
      </c>
      <c r="J111" s="12">
        <f t="shared" ref="J111:J112" si="168">AVERAGE(AB111,AT111,BL111,CD111)</f>
        <v>65</v>
      </c>
      <c r="K111" s="12">
        <f t="shared" ref="K111:K112" si="169">AVERAGE(AC111,AU111,BM111,CE111)</f>
        <v>1</v>
      </c>
      <c r="L111" s="12">
        <f t="shared" ref="L111:L112" si="170">AVERAGE(AD111,AV111,BN111,CF111)</f>
        <v>3</v>
      </c>
      <c r="M111" s="12" t="e">
        <f t="shared" ref="M111:M112" si="171">AVERAGE(AE111,AW111,BO111,CG111)</f>
        <v>#DIV/0!</v>
      </c>
      <c r="N111" s="12" t="e">
        <f t="shared" ref="N111:N112" si="172">AVERAGE(AF111,AX111,BP111,CH111)</f>
        <v>#DIV/0!</v>
      </c>
      <c r="O111" s="12" t="e">
        <f t="shared" ref="O111:O112" si="173">AVERAGE(AG111,AY111,BQ111,CI111)</f>
        <v>#DIV/0!</v>
      </c>
      <c r="P111" s="12" t="e">
        <f t="shared" ref="P111:P112" si="174">AVERAGE(AH111,AZ111,BR111,CJ111)</f>
        <v>#DIV/0!</v>
      </c>
      <c r="Q111" s="12" t="e">
        <f t="shared" ref="Q111:Q112" si="175">AVERAGE(AI111,BA111,BS111,CK111)</f>
        <v>#DIV/0!</v>
      </c>
      <c r="R111" s="12" t="e">
        <f t="shared" ref="R111:R112" si="176">AVERAGE(AJ111,BB111,BT111,CL111)</f>
        <v>#DIV/0!</v>
      </c>
      <c r="S111" s="12" t="e">
        <f t="shared" ref="S111:S112" si="177">AVERAGE(AK111,BC111,BU111,CM111)</f>
        <v>#DIV/0!</v>
      </c>
      <c r="T111" s="12" t="e">
        <f t="shared" ref="T111:T112" si="178">AVERAGE(AL111,BD111,BV111,CN111)</f>
        <v>#DIV/0!</v>
      </c>
      <c r="AB111" s="12">
        <v>65</v>
      </c>
      <c r="AC111" s="12">
        <v>2</v>
      </c>
      <c r="AI111" s="12"/>
      <c r="AJ111" s="12"/>
      <c r="AK111" s="12"/>
      <c r="AT111" s="12">
        <v>65</v>
      </c>
      <c r="AV111" s="12">
        <v>3</v>
      </c>
      <c r="BA111" s="12"/>
      <c r="BB111" s="12"/>
      <c r="BC111" s="12"/>
      <c r="BS111" s="12"/>
      <c r="BT111" s="12"/>
      <c r="BU111" s="12"/>
      <c r="CE111" s="12">
        <v>0</v>
      </c>
      <c r="CK111" s="12"/>
      <c r="CL111" s="12"/>
      <c r="CM111" s="12"/>
    </row>
    <row r="112" spans="1:92" x14ac:dyDescent="0.25">
      <c r="A112" s="20" t="s">
        <v>264</v>
      </c>
      <c r="B112" s="43">
        <v>45315</v>
      </c>
      <c r="I112" s="12" t="e">
        <f t="shared" si="167"/>
        <v>#DIV/0!</v>
      </c>
      <c r="J112" s="12" t="e">
        <f t="shared" si="168"/>
        <v>#DIV/0!</v>
      </c>
      <c r="K112" s="12">
        <f t="shared" si="169"/>
        <v>0.66666666666666663</v>
      </c>
      <c r="L112" s="12">
        <f t="shared" si="170"/>
        <v>3</v>
      </c>
      <c r="M112" s="12" t="e">
        <f t="shared" si="171"/>
        <v>#DIV/0!</v>
      </c>
      <c r="N112" s="12">
        <f t="shared" si="172"/>
        <v>9.25</v>
      </c>
      <c r="O112" s="12">
        <f t="shared" si="173"/>
        <v>0</v>
      </c>
      <c r="P112" s="12" t="e">
        <f t="shared" si="174"/>
        <v>#DIV/0!</v>
      </c>
      <c r="Q112" s="12" t="e">
        <f t="shared" si="175"/>
        <v>#DIV/0!</v>
      </c>
      <c r="R112" s="12" t="e">
        <f t="shared" si="176"/>
        <v>#DIV/0!</v>
      </c>
      <c r="S112" s="12" t="e">
        <f t="shared" si="177"/>
        <v>#DIV/0!</v>
      </c>
      <c r="T112" s="12" t="e">
        <f t="shared" si="178"/>
        <v>#DIV/0!</v>
      </c>
      <c r="AC112" s="12">
        <v>2</v>
      </c>
      <c r="AF112" s="12">
        <v>0</v>
      </c>
      <c r="AG112" s="12">
        <v>0</v>
      </c>
      <c r="AI112" s="12"/>
      <c r="AJ112" s="12"/>
      <c r="AK112" s="12"/>
      <c r="AV112" s="12">
        <v>3</v>
      </c>
      <c r="AX112" s="12">
        <v>37</v>
      </c>
      <c r="AY112" s="12">
        <v>0</v>
      </c>
      <c r="BA112" s="12"/>
      <c r="BB112" s="12"/>
      <c r="BC112" s="12"/>
      <c r="BM112" s="12">
        <v>0</v>
      </c>
      <c r="BP112" s="12">
        <v>0</v>
      </c>
      <c r="BQ112" s="12">
        <v>0</v>
      </c>
      <c r="BS112" s="12"/>
      <c r="BT112" s="12"/>
      <c r="BU112" s="12"/>
      <c r="CE112" s="12">
        <v>0</v>
      </c>
      <c r="CH112" s="12">
        <v>0</v>
      </c>
      <c r="CI112" s="12">
        <v>0</v>
      </c>
      <c r="CK112" s="12"/>
      <c r="CL112" s="12"/>
      <c r="CM112" s="12"/>
    </row>
    <row r="113" spans="1:92" x14ac:dyDescent="0.25">
      <c r="A113" s="20"/>
      <c r="P113" s="12" t="e">
        <f t="shared" si="115"/>
        <v>#DIV/0!</v>
      </c>
      <c r="Q113" s="12" t="e">
        <f t="shared" si="116"/>
        <v>#DIV/0!</v>
      </c>
      <c r="R113" s="12" t="e">
        <f t="shared" si="117"/>
        <v>#DIV/0!</v>
      </c>
      <c r="S113" s="12" t="e">
        <f t="shared" si="118"/>
        <v>#DIV/0!</v>
      </c>
      <c r="T113" s="12" t="e">
        <f t="shared" si="119"/>
        <v>#DIV/0!</v>
      </c>
      <c r="AI113" s="12"/>
      <c r="AJ113" s="12"/>
      <c r="AK113" s="12"/>
      <c r="BA113" s="12"/>
      <c r="BB113" s="12"/>
      <c r="BC113" s="12"/>
      <c r="BS113" s="12"/>
      <c r="BT113" s="12"/>
      <c r="BU113" s="12"/>
      <c r="CK113" s="12"/>
      <c r="CL113" s="12"/>
      <c r="CM113" s="12"/>
    </row>
    <row r="114" spans="1:92" s="10" customFormat="1" x14ac:dyDescent="0.25">
      <c r="A114" s="21" t="s">
        <v>265</v>
      </c>
      <c r="B114" s="45">
        <v>44732</v>
      </c>
      <c r="C114" s="14">
        <v>10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12" t="e">
        <f t="shared" si="115"/>
        <v>#DIV/0!</v>
      </c>
      <c r="Q114" s="12" t="e">
        <f t="shared" si="116"/>
        <v>#DIV/0!</v>
      </c>
      <c r="R114" s="12" t="e">
        <f t="shared" si="117"/>
        <v>#DIV/0!</v>
      </c>
      <c r="S114" s="12" t="e">
        <f t="shared" si="118"/>
        <v>#DIV/0!</v>
      </c>
      <c r="T114" s="12" t="e">
        <f t="shared" si="119"/>
        <v>#DIV/0!</v>
      </c>
      <c r="U114" s="39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12"/>
      <c r="AJ114" s="12"/>
      <c r="AK114" s="12"/>
      <c r="AL114" s="12"/>
      <c r="AM114" s="39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12"/>
      <c r="BB114" s="12"/>
      <c r="BC114" s="12"/>
      <c r="BD114" s="12"/>
      <c r="BE114" s="39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12"/>
      <c r="BT114" s="12"/>
      <c r="BU114" s="12"/>
      <c r="BV114" s="12"/>
      <c r="BW114" s="39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12"/>
      <c r="CL114" s="12"/>
      <c r="CM114" s="12"/>
      <c r="CN114" s="12"/>
    </row>
    <row r="115" spans="1:92" x14ac:dyDescent="0.25">
      <c r="A115" s="20" t="s">
        <v>265</v>
      </c>
      <c r="B115" s="43">
        <v>44788</v>
      </c>
      <c r="C115" s="15">
        <v>625</v>
      </c>
      <c r="D115" s="12">
        <f t="shared" ref="D115:D133" si="179">AVERAGE(V115,AN115,BF115,BX115)</f>
        <v>4.5</v>
      </c>
      <c r="E115" s="12">
        <f t="shared" ref="E115:E133" si="180">AVERAGE(W115,AO115,BG115,BY115)</f>
        <v>19.25</v>
      </c>
      <c r="F115" s="12">
        <f t="shared" ref="F115:F133" si="181">AVERAGE(X115,AP115,BH115,BZ115)</f>
        <v>0.25</v>
      </c>
      <c r="G115" s="12" t="e">
        <f t="shared" ref="G115:G133" si="182">AVERAGE(Y115,AQ115,BI115,CA115)</f>
        <v>#DIV/0!</v>
      </c>
      <c r="H115" s="12" t="e">
        <f t="shared" ref="H115:H133" si="183">AVERAGE(Z115,AR115,BJ115,CB115)</f>
        <v>#DIV/0!</v>
      </c>
      <c r="I115" s="12">
        <f t="shared" ref="I115:I133" si="184">AVERAGE(AA115,AS115,BK115,CC115)</f>
        <v>6</v>
      </c>
      <c r="J115" s="12">
        <f t="shared" ref="J115:J133" si="185">AVERAGE(AB115,AT115,BL115,CD115)</f>
        <v>26</v>
      </c>
      <c r="K115" s="12">
        <f t="shared" ref="K115:K133" si="186">AVERAGE(AC115,AU115,BM115,CE115)</f>
        <v>9.75</v>
      </c>
      <c r="L115" s="12" t="e">
        <f t="shared" ref="L115:L126" si="187">AVERAGE(AD115,AV115,BN115,CF115)</f>
        <v>#DIV/0!</v>
      </c>
      <c r="M115" s="12">
        <f t="shared" ref="M115:M126" si="188">AVERAGE(AE115,AW115,BO115,CG115)</f>
        <v>39.947499999999998</v>
      </c>
      <c r="N115" s="12" t="e">
        <f t="shared" ref="N115:N126" si="189">AVERAGE(AF115,AX115,BP115,CH115)</f>
        <v>#DIV/0!</v>
      </c>
      <c r="O115" s="12" t="e">
        <f t="shared" ref="O115:O126" si="190">AVERAGE(AG115,AY115,BQ115,CI115)</f>
        <v>#DIV/0!</v>
      </c>
      <c r="P115" s="12" t="e">
        <f t="shared" si="115"/>
        <v>#DIV/0!</v>
      </c>
      <c r="Q115" s="12" t="e">
        <f t="shared" si="116"/>
        <v>#DIV/0!</v>
      </c>
      <c r="R115" s="12" t="e">
        <f t="shared" si="117"/>
        <v>#DIV/0!</v>
      </c>
      <c r="S115" s="12" t="e">
        <f t="shared" si="118"/>
        <v>#DIV/0!</v>
      </c>
      <c r="T115" s="12" t="e">
        <f t="shared" si="119"/>
        <v>#DIV/0!</v>
      </c>
      <c r="U115" s="39" t="s">
        <v>351</v>
      </c>
      <c r="V115" s="12">
        <v>6</v>
      </c>
      <c r="W115" s="12">
        <v>13</v>
      </c>
      <c r="X115" s="12">
        <v>0</v>
      </c>
      <c r="AA115" s="12">
        <v>4</v>
      </c>
      <c r="AB115" s="12">
        <v>24</v>
      </c>
      <c r="AC115" s="12">
        <v>9</v>
      </c>
      <c r="AD115" s="12" t="s">
        <v>339</v>
      </c>
      <c r="AE115" s="12">
        <v>42.1</v>
      </c>
      <c r="AI115" s="12"/>
      <c r="AJ115" s="12"/>
      <c r="AK115" s="12"/>
      <c r="AM115" s="39" t="s">
        <v>374</v>
      </c>
      <c r="AN115" s="12">
        <v>4</v>
      </c>
      <c r="AO115" s="12">
        <v>14</v>
      </c>
      <c r="AP115" s="12">
        <v>0</v>
      </c>
      <c r="AS115" s="12">
        <v>5</v>
      </c>
      <c r="AT115" s="12">
        <v>25</v>
      </c>
      <c r="AU115" s="12">
        <v>10</v>
      </c>
      <c r="AV115" s="12" t="s">
        <v>357</v>
      </c>
      <c r="AW115" s="12">
        <v>29.63</v>
      </c>
      <c r="BA115" s="12"/>
      <c r="BB115" s="12"/>
      <c r="BC115" s="12"/>
      <c r="BE115" s="39" t="s">
        <v>378</v>
      </c>
      <c r="BF115" s="12">
        <v>4</v>
      </c>
      <c r="BG115" s="12">
        <v>26</v>
      </c>
      <c r="BH115" s="12">
        <v>1</v>
      </c>
      <c r="BK115" s="12">
        <v>7</v>
      </c>
      <c r="BL115" s="12">
        <v>27</v>
      </c>
      <c r="BM115" s="12">
        <v>10</v>
      </c>
      <c r="BN115" s="12" t="s">
        <v>337</v>
      </c>
      <c r="BO115" s="12">
        <v>51.71</v>
      </c>
      <c r="BS115" s="12"/>
      <c r="BT115" s="12"/>
      <c r="BU115" s="12"/>
      <c r="BW115" s="39" t="s">
        <v>405</v>
      </c>
      <c r="BX115" s="12">
        <v>4</v>
      </c>
      <c r="BY115" s="12">
        <v>24</v>
      </c>
      <c r="BZ115" s="12">
        <v>0</v>
      </c>
      <c r="CC115" s="12">
        <v>8</v>
      </c>
      <c r="CD115" s="12">
        <v>28</v>
      </c>
      <c r="CE115" s="12">
        <v>10</v>
      </c>
      <c r="CF115" s="12" t="s">
        <v>337</v>
      </c>
      <c r="CG115" s="12">
        <v>36.35</v>
      </c>
      <c r="CK115" s="12"/>
      <c r="CL115" s="12"/>
      <c r="CM115" s="12"/>
    </row>
    <row r="116" spans="1:92" x14ac:dyDescent="0.25">
      <c r="A116" s="20" t="s">
        <v>265</v>
      </c>
      <c r="B116" s="43">
        <v>44802</v>
      </c>
      <c r="C116" s="15">
        <v>786</v>
      </c>
      <c r="D116" s="12">
        <f t="shared" si="179"/>
        <v>6.25</v>
      </c>
      <c r="E116" s="12">
        <f t="shared" si="180"/>
        <v>35.5</v>
      </c>
      <c r="F116" s="12">
        <f t="shared" si="181"/>
        <v>2.75</v>
      </c>
      <c r="G116" s="12">
        <f t="shared" si="182"/>
        <v>4.25</v>
      </c>
      <c r="H116" s="12">
        <f t="shared" si="183"/>
        <v>0.75</v>
      </c>
      <c r="I116" s="12">
        <f t="shared" si="184"/>
        <v>11.25</v>
      </c>
      <c r="J116" s="12">
        <f t="shared" si="185"/>
        <v>28.25</v>
      </c>
      <c r="K116" s="12">
        <f t="shared" si="186"/>
        <v>9.75</v>
      </c>
      <c r="L116" s="12" t="e">
        <f t="shared" si="187"/>
        <v>#DIV/0!</v>
      </c>
      <c r="M116" s="12">
        <f t="shared" si="188"/>
        <v>58.625</v>
      </c>
      <c r="N116" s="12">
        <f t="shared" si="189"/>
        <v>10.4</v>
      </c>
      <c r="O116" s="12" t="e">
        <f t="shared" si="190"/>
        <v>#DIV/0!</v>
      </c>
      <c r="P116" s="12" t="e">
        <f t="shared" si="115"/>
        <v>#DIV/0!</v>
      </c>
      <c r="Q116" s="12" t="e">
        <f t="shared" si="116"/>
        <v>#DIV/0!</v>
      </c>
      <c r="R116" s="12" t="e">
        <f t="shared" si="117"/>
        <v>#DIV/0!</v>
      </c>
      <c r="S116" s="12" t="e">
        <f t="shared" si="118"/>
        <v>#DIV/0!</v>
      </c>
      <c r="T116" s="12">
        <f t="shared" si="119"/>
        <v>108.92517801388878</v>
      </c>
      <c r="V116" s="12">
        <v>6</v>
      </c>
      <c r="W116" s="12">
        <v>37</v>
      </c>
      <c r="X116" s="12">
        <v>3</v>
      </c>
      <c r="Y116" s="12">
        <v>5</v>
      </c>
      <c r="Z116" s="12">
        <v>1</v>
      </c>
      <c r="AA116" s="12">
        <v>11</v>
      </c>
      <c r="AB116" s="12">
        <v>29</v>
      </c>
      <c r="AC116" s="12">
        <v>9</v>
      </c>
      <c r="AE116" s="12">
        <v>57.3</v>
      </c>
      <c r="AF116" s="12">
        <v>7.9</v>
      </c>
      <c r="AI116" s="12"/>
      <c r="AJ116" s="12"/>
      <c r="AK116" s="12"/>
      <c r="AL116" s="15">
        <v>107.59626324999989</v>
      </c>
      <c r="AN116" s="12">
        <v>7</v>
      </c>
      <c r="AO116" s="12">
        <v>22</v>
      </c>
      <c r="AP116" s="12">
        <v>4</v>
      </c>
      <c r="AQ116" s="12">
        <v>4</v>
      </c>
      <c r="AR116" s="12">
        <v>1</v>
      </c>
      <c r="AS116" s="12">
        <v>6</v>
      </c>
      <c r="AT116" s="12">
        <v>26</v>
      </c>
      <c r="AU116" s="12">
        <v>10</v>
      </c>
      <c r="AW116" s="12">
        <v>49.2</v>
      </c>
      <c r="AX116" s="12">
        <v>5.7</v>
      </c>
      <c r="BA116" s="12"/>
      <c r="BB116" s="12"/>
      <c r="BC116" s="12"/>
      <c r="BF116" s="12">
        <v>6</v>
      </c>
      <c r="BG116" s="12">
        <v>40</v>
      </c>
      <c r="BH116" s="12">
        <v>4</v>
      </c>
      <c r="BI116" s="12">
        <v>4</v>
      </c>
      <c r="BJ116" s="12">
        <v>1</v>
      </c>
      <c r="BK116" s="12">
        <v>12</v>
      </c>
      <c r="BL116" s="12">
        <v>29</v>
      </c>
      <c r="BM116" s="12">
        <v>10</v>
      </c>
      <c r="BO116" s="12">
        <v>60.4</v>
      </c>
      <c r="BP116" s="12">
        <v>13.3</v>
      </c>
      <c r="BS116" s="12"/>
      <c r="BT116" s="12"/>
      <c r="BU116" s="12"/>
      <c r="BV116" s="15">
        <v>108.45450512499984</v>
      </c>
      <c r="BX116" s="12">
        <v>6</v>
      </c>
      <c r="BY116" s="12">
        <v>43</v>
      </c>
      <c r="BZ116" s="12">
        <v>0</v>
      </c>
      <c r="CA116" s="12">
        <v>4</v>
      </c>
      <c r="CB116" s="12">
        <v>0</v>
      </c>
      <c r="CC116" s="12">
        <v>16</v>
      </c>
      <c r="CD116" s="12">
        <v>29</v>
      </c>
      <c r="CE116" s="12">
        <v>10</v>
      </c>
      <c r="CG116" s="12">
        <v>67.599999999999994</v>
      </c>
      <c r="CH116" s="12">
        <v>14.7</v>
      </c>
      <c r="CK116" s="12"/>
      <c r="CL116" s="12"/>
      <c r="CM116" s="12"/>
      <c r="CN116" s="15">
        <v>110.72476566666658</v>
      </c>
    </row>
    <row r="117" spans="1:92" x14ac:dyDescent="0.25">
      <c r="A117" s="20" t="s">
        <v>265</v>
      </c>
      <c r="B117" s="43">
        <v>44816</v>
      </c>
      <c r="C117" s="15">
        <v>988</v>
      </c>
      <c r="D117" s="12">
        <f t="shared" si="179"/>
        <v>6</v>
      </c>
      <c r="E117" s="12">
        <f t="shared" si="180"/>
        <v>33.5</v>
      </c>
      <c r="F117" s="12">
        <f t="shared" si="181"/>
        <v>0</v>
      </c>
      <c r="G117" s="12">
        <f t="shared" si="182"/>
        <v>1.5</v>
      </c>
      <c r="H117" s="12">
        <f t="shared" si="183"/>
        <v>0</v>
      </c>
      <c r="I117" s="12">
        <f t="shared" si="184"/>
        <v>23.5</v>
      </c>
      <c r="J117" s="12">
        <f t="shared" si="185"/>
        <v>29</v>
      </c>
      <c r="K117" s="12">
        <f t="shared" si="186"/>
        <v>10</v>
      </c>
      <c r="L117" s="12" t="e">
        <f t="shared" si="187"/>
        <v>#DIV/0!</v>
      </c>
      <c r="M117" s="12">
        <f t="shared" si="188"/>
        <v>60.5</v>
      </c>
      <c r="N117" s="12" t="e">
        <f t="shared" si="189"/>
        <v>#DIV/0!</v>
      </c>
      <c r="O117" s="12" t="e">
        <f t="shared" si="190"/>
        <v>#DIV/0!</v>
      </c>
      <c r="P117" s="12" t="e">
        <f t="shared" si="115"/>
        <v>#DIV/0!</v>
      </c>
      <c r="Q117" s="12" t="e">
        <f t="shared" si="116"/>
        <v>#DIV/0!</v>
      </c>
      <c r="R117" s="12" t="e">
        <f t="shared" si="117"/>
        <v>#DIV/0!</v>
      </c>
      <c r="S117" s="12" t="e">
        <f t="shared" si="118"/>
        <v>#DIV/0!</v>
      </c>
      <c r="T117" s="12" t="e">
        <f t="shared" si="119"/>
        <v>#DIV/0!</v>
      </c>
      <c r="V117" s="12">
        <v>7</v>
      </c>
      <c r="W117" s="12">
        <v>41</v>
      </c>
      <c r="X117" s="12">
        <v>0</v>
      </c>
      <c r="Y117" s="12">
        <v>2</v>
      </c>
      <c r="Z117" s="12">
        <v>0</v>
      </c>
      <c r="AA117" s="12">
        <v>31</v>
      </c>
      <c r="AB117" s="12">
        <v>29</v>
      </c>
      <c r="AE117" s="12">
        <v>61.5</v>
      </c>
      <c r="AI117" s="12"/>
      <c r="AJ117" s="12"/>
      <c r="AK117" s="12"/>
      <c r="AN117" s="12">
        <v>6</v>
      </c>
      <c r="AO117" s="12">
        <v>20</v>
      </c>
      <c r="AP117" s="12">
        <v>0</v>
      </c>
      <c r="AQ117" s="12">
        <v>2</v>
      </c>
      <c r="AR117" s="12">
        <v>0</v>
      </c>
      <c r="AS117" s="12">
        <v>11</v>
      </c>
      <c r="AT117" s="12">
        <v>29</v>
      </c>
      <c r="AU117" s="12">
        <v>10</v>
      </c>
      <c r="AW117" s="12">
        <v>51</v>
      </c>
      <c r="BA117" s="12"/>
      <c r="BB117" s="12"/>
      <c r="BC117" s="12"/>
      <c r="BF117" s="12">
        <v>6</v>
      </c>
      <c r="BG117" s="12">
        <v>26</v>
      </c>
      <c r="BH117" s="12">
        <v>0</v>
      </c>
      <c r="BI117" s="12">
        <v>1</v>
      </c>
      <c r="BJ117" s="12">
        <v>0</v>
      </c>
      <c r="BK117" s="12">
        <v>19</v>
      </c>
      <c r="BL117" s="12">
        <v>29</v>
      </c>
      <c r="BM117" s="12">
        <v>10</v>
      </c>
      <c r="BO117" s="12">
        <v>62</v>
      </c>
      <c r="BS117" s="12"/>
      <c r="BT117" s="12"/>
      <c r="BU117" s="12"/>
      <c r="BX117" s="12">
        <v>5</v>
      </c>
      <c r="BY117" s="12">
        <v>47</v>
      </c>
      <c r="BZ117" s="12">
        <v>0</v>
      </c>
      <c r="CA117" s="12">
        <v>1</v>
      </c>
      <c r="CB117" s="12">
        <v>0</v>
      </c>
      <c r="CC117" s="12">
        <v>33</v>
      </c>
      <c r="CD117" s="12">
        <v>29</v>
      </c>
      <c r="CE117" s="12">
        <v>10</v>
      </c>
      <c r="CG117" s="12">
        <v>67.5</v>
      </c>
      <c r="CK117" s="12"/>
      <c r="CL117" s="12"/>
      <c r="CM117" s="12"/>
    </row>
    <row r="118" spans="1:92" x14ac:dyDescent="0.25">
      <c r="A118" s="20" t="s">
        <v>265</v>
      </c>
      <c r="B118" s="43">
        <v>44830</v>
      </c>
      <c r="C118" s="15">
        <v>1206</v>
      </c>
      <c r="D118" s="12">
        <f t="shared" si="179"/>
        <v>10.5</v>
      </c>
      <c r="E118" s="12">
        <f t="shared" si="180"/>
        <v>105</v>
      </c>
      <c r="F118" s="12">
        <f t="shared" si="181"/>
        <v>2.75</v>
      </c>
      <c r="G118" s="12">
        <f t="shared" si="182"/>
        <v>4</v>
      </c>
      <c r="H118" s="12">
        <f t="shared" si="183"/>
        <v>0.5</v>
      </c>
      <c r="I118" s="12">
        <f t="shared" si="184"/>
        <v>41.25</v>
      </c>
      <c r="J118" s="12">
        <f t="shared" si="185"/>
        <v>29</v>
      </c>
      <c r="K118" s="12">
        <f t="shared" si="186"/>
        <v>10</v>
      </c>
      <c r="L118" s="12" t="e">
        <f t="shared" si="187"/>
        <v>#DIV/0!</v>
      </c>
      <c r="M118" s="12">
        <f t="shared" si="188"/>
        <v>93.6</v>
      </c>
      <c r="N118" s="12" t="e">
        <f t="shared" si="189"/>
        <v>#DIV/0!</v>
      </c>
      <c r="O118" s="12" t="e">
        <f t="shared" si="190"/>
        <v>#DIV/0!</v>
      </c>
      <c r="P118" s="12" t="e">
        <f t="shared" si="115"/>
        <v>#DIV/0!</v>
      </c>
      <c r="Q118" s="12" t="e">
        <f t="shared" si="116"/>
        <v>#DIV/0!</v>
      </c>
      <c r="R118" s="12" t="e">
        <f t="shared" si="117"/>
        <v>#DIV/0!</v>
      </c>
      <c r="S118" s="12" t="e">
        <f t="shared" si="118"/>
        <v>#DIV/0!</v>
      </c>
      <c r="T118" s="12" t="e">
        <f t="shared" si="119"/>
        <v>#DIV/0!</v>
      </c>
      <c r="V118" s="12">
        <v>11</v>
      </c>
      <c r="W118" s="12">
        <v>133</v>
      </c>
      <c r="X118" s="12">
        <v>2</v>
      </c>
      <c r="Y118" s="12">
        <v>4</v>
      </c>
      <c r="Z118" s="12">
        <v>0</v>
      </c>
      <c r="AA118" s="12">
        <v>61</v>
      </c>
      <c r="AB118" s="12">
        <v>29</v>
      </c>
      <c r="AC118" s="12">
        <v>10</v>
      </c>
      <c r="AE118" s="12">
        <v>98</v>
      </c>
      <c r="AI118" s="12"/>
      <c r="AJ118" s="12"/>
      <c r="AK118" s="12"/>
      <c r="AN118" s="12">
        <v>6</v>
      </c>
      <c r="AO118" s="12">
        <v>77</v>
      </c>
      <c r="AP118" s="12">
        <v>6</v>
      </c>
      <c r="AQ118" s="12">
        <v>4</v>
      </c>
      <c r="AR118" s="12">
        <v>2</v>
      </c>
      <c r="AS118" s="12">
        <v>19</v>
      </c>
      <c r="AT118" s="12">
        <v>29</v>
      </c>
      <c r="AU118" s="12">
        <v>10</v>
      </c>
      <c r="AW118" s="12">
        <v>90.8</v>
      </c>
      <c r="BA118" s="12"/>
      <c r="BB118" s="12"/>
      <c r="BC118" s="12"/>
      <c r="BF118" s="12">
        <v>14</v>
      </c>
      <c r="BG118" s="12">
        <v>95</v>
      </c>
      <c r="BH118" s="12">
        <v>2</v>
      </c>
      <c r="BI118" s="12">
        <v>5</v>
      </c>
      <c r="BJ118" s="12">
        <v>0</v>
      </c>
      <c r="BK118" s="12">
        <v>35</v>
      </c>
      <c r="BL118" s="12">
        <v>29</v>
      </c>
      <c r="BM118" s="12">
        <v>10</v>
      </c>
      <c r="BO118" s="12">
        <v>89</v>
      </c>
      <c r="BS118" s="12"/>
      <c r="BT118" s="12"/>
      <c r="BU118" s="12"/>
      <c r="BX118" s="12">
        <v>11</v>
      </c>
      <c r="BY118" s="12">
        <v>115</v>
      </c>
      <c r="BZ118" s="12">
        <v>1</v>
      </c>
      <c r="CA118" s="12">
        <v>3</v>
      </c>
      <c r="CB118" s="12">
        <v>0</v>
      </c>
      <c r="CC118" s="12">
        <v>50</v>
      </c>
      <c r="CD118" s="12">
        <v>29</v>
      </c>
      <c r="CE118" s="12">
        <v>10</v>
      </c>
      <c r="CG118" s="12">
        <v>96.6</v>
      </c>
      <c r="CK118" s="12"/>
      <c r="CL118" s="12"/>
      <c r="CM118" s="12"/>
    </row>
    <row r="119" spans="1:92" x14ac:dyDescent="0.25">
      <c r="A119" s="20" t="s">
        <v>265</v>
      </c>
      <c r="B119" s="43">
        <v>44847</v>
      </c>
      <c r="C119" s="15">
        <v>1484</v>
      </c>
      <c r="D119" s="12">
        <f t="shared" si="179"/>
        <v>26.5</v>
      </c>
      <c r="E119" s="12">
        <f t="shared" si="180"/>
        <v>130</v>
      </c>
      <c r="F119" s="12">
        <f t="shared" si="181"/>
        <v>33.833333333333329</v>
      </c>
      <c r="G119" s="12">
        <f t="shared" si="182"/>
        <v>5.166666666666667</v>
      </c>
      <c r="H119" s="12">
        <f t="shared" si="183"/>
        <v>1.1666666666666665</v>
      </c>
      <c r="I119" s="12">
        <f t="shared" si="184"/>
        <v>43.666666666666671</v>
      </c>
      <c r="J119" s="12">
        <f t="shared" si="185"/>
        <v>31.5</v>
      </c>
      <c r="K119" s="12">
        <f t="shared" si="186"/>
        <v>10</v>
      </c>
      <c r="L119" s="12" t="e">
        <f t="shared" si="187"/>
        <v>#DIV/0!</v>
      </c>
      <c r="M119" s="12">
        <f t="shared" si="188"/>
        <v>94.766666666666652</v>
      </c>
      <c r="N119" s="12" t="e">
        <f t="shared" si="189"/>
        <v>#DIV/0!</v>
      </c>
      <c r="O119" s="12" t="e">
        <f t="shared" si="190"/>
        <v>#DIV/0!</v>
      </c>
      <c r="P119" s="12" t="e">
        <f t="shared" si="115"/>
        <v>#DIV/0!</v>
      </c>
      <c r="Q119" s="12" t="e">
        <f t="shared" si="116"/>
        <v>#DIV/0!</v>
      </c>
      <c r="R119" s="12" t="e">
        <f t="shared" si="117"/>
        <v>#DIV/0!</v>
      </c>
      <c r="S119" s="12" t="e">
        <f t="shared" si="118"/>
        <v>#DIV/0!</v>
      </c>
      <c r="T119" s="12" t="e">
        <f t="shared" si="119"/>
        <v>#DIV/0!</v>
      </c>
      <c r="V119" s="12">
        <v>25.333333333333332</v>
      </c>
      <c r="W119" s="12">
        <v>179.33333333333334</v>
      </c>
      <c r="X119" s="12">
        <v>40.666666666666664</v>
      </c>
      <c r="Y119" s="12">
        <v>5.666666666666667</v>
      </c>
      <c r="Z119" s="12">
        <v>1.3333333333333333</v>
      </c>
      <c r="AA119" s="12">
        <v>59</v>
      </c>
      <c r="AB119" s="12">
        <v>32</v>
      </c>
      <c r="AC119" s="12">
        <v>10</v>
      </c>
      <c r="AE119" s="12">
        <v>97.1</v>
      </c>
      <c r="AI119" s="12"/>
      <c r="AJ119" s="12"/>
      <c r="AK119" s="12"/>
      <c r="AN119" s="12">
        <v>20</v>
      </c>
      <c r="AO119" s="12">
        <v>94.333333333333329</v>
      </c>
      <c r="AP119" s="12">
        <v>21.333333333333332</v>
      </c>
      <c r="AQ119" s="12">
        <v>5</v>
      </c>
      <c r="AR119" s="12">
        <v>1</v>
      </c>
      <c r="AS119" s="12">
        <v>27.666666666666668</v>
      </c>
      <c r="AT119" s="12">
        <v>31</v>
      </c>
      <c r="AU119" s="12">
        <v>10</v>
      </c>
      <c r="AW119" s="12">
        <v>94.3</v>
      </c>
      <c r="BA119" s="12"/>
      <c r="BB119" s="12"/>
      <c r="BC119" s="12"/>
      <c r="BF119" s="12">
        <v>30</v>
      </c>
      <c r="BG119" s="12">
        <v>89</v>
      </c>
      <c r="BH119" s="12">
        <v>24.333333333333332</v>
      </c>
      <c r="BI119" s="12">
        <v>5</v>
      </c>
      <c r="BJ119" s="12">
        <v>1.3333333333333333</v>
      </c>
      <c r="BK119" s="12">
        <v>29.666666666666668</v>
      </c>
      <c r="BL119" s="12">
        <v>32</v>
      </c>
      <c r="BM119" s="12">
        <v>10</v>
      </c>
      <c r="BO119" s="12">
        <v>92.9</v>
      </c>
      <c r="BS119" s="12"/>
      <c r="BT119" s="12"/>
      <c r="BU119" s="12"/>
      <c r="BX119" s="12">
        <v>30.666666666666668</v>
      </c>
      <c r="BY119" s="12">
        <v>157.33333333333334</v>
      </c>
      <c r="BZ119" s="12">
        <v>49</v>
      </c>
      <c r="CA119" s="12">
        <v>5</v>
      </c>
      <c r="CB119" s="12">
        <v>1</v>
      </c>
      <c r="CC119" s="12">
        <v>58.333333333333336</v>
      </c>
      <c r="CD119" s="12">
        <v>31</v>
      </c>
      <c r="CE119" s="12">
        <v>10</v>
      </c>
      <c r="CK119" s="12"/>
      <c r="CL119" s="12"/>
      <c r="CM119" s="12"/>
    </row>
    <row r="120" spans="1:92" x14ac:dyDescent="0.25">
      <c r="A120" s="20" t="s">
        <v>265</v>
      </c>
      <c r="B120" s="43">
        <v>44862</v>
      </c>
      <c r="C120" s="15">
        <v>1775</v>
      </c>
      <c r="D120" s="12">
        <f t="shared" si="179"/>
        <v>41.333333333333336</v>
      </c>
      <c r="E120" s="12">
        <f t="shared" si="180"/>
        <v>139.25</v>
      </c>
      <c r="F120" s="12">
        <f t="shared" si="181"/>
        <v>64.25</v>
      </c>
      <c r="G120" s="12">
        <f t="shared" si="182"/>
        <v>5.916666666666667</v>
      </c>
      <c r="H120" s="12">
        <f t="shared" si="183"/>
        <v>2.166666666666667</v>
      </c>
      <c r="I120" s="12">
        <f t="shared" si="184"/>
        <v>40.083333333333336</v>
      </c>
      <c r="J120" s="12">
        <f t="shared" si="185"/>
        <v>31.5</v>
      </c>
      <c r="K120" s="12">
        <f t="shared" si="186"/>
        <v>10</v>
      </c>
      <c r="L120" s="12" t="e">
        <f t="shared" si="187"/>
        <v>#DIV/0!</v>
      </c>
      <c r="M120" s="12">
        <f t="shared" si="188"/>
        <v>97.275000000000006</v>
      </c>
      <c r="N120" s="12" t="e">
        <f t="shared" si="189"/>
        <v>#DIV/0!</v>
      </c>
      <c r="O120" s="12" t="e">
        <f t="shared" si="190"/>
        <v>#DIV/0!</v>
      </c>
      <c r="P120" s="12" t="e">
        <f t="shared" si="115"/>
        <v>#DIV/0!</v>
      </c>
      <c r="Q120" s="12" t="e">
        <f t="shared" si="116"/>
        <v>#DIV/0!</v>
      </c>
      <c r="R120" s="12" t="e">
        <f t="shared" si="117"/>
        <v>#DIV/0!</v>
      </c>
      <c r="S120" s="12" t="e">
        <f t="shared" si="118"/>
        <v>#DIV/0!</v>
      </c>
      <c r="T120" s="12" t="e">
        <f t="shared" si="119"/>
        <v>#DIV/0!</v>
      </c>
      <c r="V120" s="12">
        <v>38.666666666666664</v>
      </c>
      <c r="W120" s="12">
        <v>219</v>
      </c>
      <c r="X120" s="12">
        <v>120.33333333333333</v>
      </c>
      <c r="Y120" s="12">
        <v>6</v>
      </c>
      <c r="Z120" s="12">
        <v>3.3333333333333335</v>
      </c>
      <c r="AA120" s="12">
        <v>60</v>
      </c>
      <c r="AB120" s="12">
        <v>32</v>
      </c>
      <c r="AC120" s="12">
        <v>10</v>
      </c>
      <c r="AE120" s="12">
        <v>95</v>
      </c>
      <c r="AI120" s="12"/>
      <c r="AJ120" s="12"/>
      <c r="AK120" s="12"/>
      <c r="AN120" s="12">
        <v>32</v>
      </c>
      <c r="AO120" s="12">
        <v>86.666666666666671</v>
      </c>
      <c r="AP120" s="12">
        <v>33</v>
      </c>
      <c r="AQ120" s="12">
        <v>4.666666666666667</v>
      </c>
      <c r="AR120" s="12">
        <v>1</v>
      </c>
      <c r="AS120" s="12">
        <v>26</v>
      </c>
      <c r="AT120" s="12">
        <v>31</v>
      </c>
      <c r="AU120" s="12">
        <v>10</v>
      </c>
      <c r="AW120" s="12">
        <v>99</v>
      </c>
      <c r="BA120" s="12"/>
      <c r="BB120" s="12"/>
      <c r="BC120" s="12"/>
      <c r="BF120" s="12">
        <v>43.333333333333336</v>
      </c>
      <c r="BG120" s="12">
        <v>107.33333333333333</v>
      </c>
      <c r="BH120" s="12">
        <v>45.333333333333336</v>
      </c>
      <c r="BI120" s="12">
        <v>8</v>
      </c>
      <c r="BJ120" s="12">
        <v>3.3333333333333335</v>
      </c>
      <c r="BK120" s="12">
        <v>28.666666666666668</v>
      </c>
      <c r="BL120" s="12">
        <v>31</v>
      </c>
      <c r="BM120" s="12">
        <v>10</v>
      </c>
      <c r="BO120" s="12">
        <v>98.5</v>
      </c>
      <c r="BS120" s="12"/>
      <c r="BT120" s="12"/>
      <c r="BU120" s="12"/>
      <c r="BX120" s="12">
        <v>51.333333333333336</v>
      </c>
      <c r="BY120" s="12">
        <v>144</v>
      </c>
      <c r="BZ120" s="12">
        <v>58.333333333333336</v>
      </c>
      <c r="CA120" s="12">
        <v>5</v>
      </c>
      <c r="CB120" s="12">
        <v>1</v>
      </c>
      <c r="CC120" s="12">
        <v>45.666666666666664</v>
      </c>
      <c r="CD120" s="12">
        <v>32</v>
      </c>
      <c r="CE120" s="12">
        <v>10</v>
      </c>
      <c r="CG120" s="12">
        <v>96.6</v>
      </c>
      <c r="CK120" s="12"/>
      <c r="CL120" s="12"/>
      <c r="CM120" s="12"/>
    </row>
    <row r="121" spans="1:92" x14ac:dyDescent="0.25">
      <c r="A121" s="20" t="s">
        <v>265</v>
      </c>
      <c r="B121" s="43">
        <v>44876</v>
      </c>
      <c r="C121" s="15">
        <v>2016</v>
      </c>
      <c r="D121" s="12">
        <f t="shared" si="179"/>
        <v>57.916666666666657</v>
      </c>
      <c r="E121" s="12">
        <f t="shared" si="180"/>
        <v>133.75</v>
      </c>
      <c r="F121" s="12">
        <f t="shared" si="181"/>
        <v>58.75</v>
      </c>
      <c r="G121" s="12">
        <f t="shared" si="182"/>
        <v>6.0000000000000009</v>
      </c>
      <c r="H121" s="12">
        <f t="shared" si="183"/>
        <v>2.3333333333333335</v>
      </c>
      <c r="I121" s="12">
        <f t="shared" si="184"/>
        <v>23.166666666666664</v>
      </c>
      <c r="J121" s="12">
        <f t="shared" si="185"/>
        <v>38.75</v>
      </c>
      <c r="K121" s="12">
        <f t="shared" si="186"/>
        <v>10</v>
      </c>
      <c r="L121" s="12" t="e">
        <f t="shared" si="187"/>
        <v>#DIV/0!</v>
      </c>
      <c r="M121" s="12">
        <f t="shared" si="188"/>
        <v>91.600000000000009</v>
      </c>
      <c r="N121" s="12" t="e">
        <f t="shared" si="189"/>
        <v>#DIV/0!</v>
      </c>
      <c r="O121" s="12" t="e">
        <f t="shared" si="190"/>
        <v>#DIV/0!</v>
      </c>
      <c r="P121" s="12" t="e">
        <f t="shared" si="115"/>
        <v>#DIV/0!</v>
      </c>
      <c r="Q121" s="12" t="e">
        <f t="shared" si="116"/>
        <v>#DIV/0!</v>
      </c>
      <c r="R121" s="12" t="e">
        <f t="shared" si="117"/>
        <v>#DIV/0!</v>
      </c>
      <c r="S121" s="12" t="e">
        <f t="shared" si="118"/>
        <v>#DIV/0!</v>
      </c>
      <c r="T121" s="12" t="e">
        <f t="shared" si="119"/>
        <v>#DIV/0!</v>
      </c>
      <c r="V121" s="12">
        <v>50</v>
      </c>
      <c r="W121" s="12">
        <v>112</v>
      </c>
      <c r="X121" s="12">
        <v>46</v>
      </c>
      <c r="Y121" s="12">
        <v>6</v>
      </c>
      <c r="Z121" s="12">
        <v>2</v>
      </c>
      <c r="AA121" s="12">
        <v>27.333333333333332</v>
      </c>
      <c r="AB121" s="12">
        <v>53</v>
      </c>
      <c r="AC121" s="12">
        <v>10</v>
      </c>
      <c r="AE121" s="12">
        <v>92</v>
      </c>
      <c r="AI121" s="12"/>
      <c r="AJ121" s="12"/>
      <c r="AK121" s="12"/>
      <c r="AN121" s="12">
        <v>51.666666666666664</v>
      </c>
      <c r="AO121" s="12">
        <v>133</v>
      </c>
      <c r="AP121" s="12">
        <v>47</v>
      </c>
      <c r="AQ121" s="12">
        <v>4.666666666666667</v>
      </c>
      <c r="AR121" s="12">
        <v>2.3333333333333335</v>
      </c>
      <c r="AS121" s="12">
        <v>21</v>
      </c>
      <c r="AT121" s="12">
        <v>34</v>
      </c>
      <c r="AU121" s="12">
        <v>10</v>
      </c>
      <c r="AW121" s="12">
        <v>96.4</v>
      </c>
      <c r="BA121" s="12"/>
      <c r="BB121" s="12"/>
      <c r="BC121" s="12"/>
      <c r="BF121" s="12">
        <v>56.666666666666664</v>
      </c>
      <c r="BG121" s="12">
        <v>127</v>
      </c>
      <c r="BH121" s="12">
        <v>56</v>
      </c>
      <c r="BI121" s="12">
        <v>6.666666666666667</v>
      </c>
      <c r="BJ121" s="12">
        <v>2</v>
      </c>
      <c r="BK121" s="12">
        <v>15</v>
      </c>
      <c r="BL121" s="12">
        <v>33</v>
      </c>
      <c r="BM121" s="12">
        <v>10</v>
      </c>
      <c r="BO121" s="12">
        <v>86.4</v>
      </c>
      <c r="BS121" s="12"/>
      <c r="BT121" s="12"/>
      <c r="BU121" s="12"/>
      <c r="BX121" s="12">
        <v>73.333333333333329</v>
      </c>
      <c r="BY121" s="12">
        <v>163</v>
      </c>
      <c r="BZ121" s="12">
        <v>86</v>
      </c>
      <c r="CA121" s="12">
        <v>6.666666666666667</v>
      </c>
      <c r="CB121" s="12">
        <v>3</v>
      </c>
      <c r="CC121" s="12">
        <v>29.333333333333332</v>
      </c>
      <c r="CD121" s="12">
        <v>35</v>
      </c>
      <c r="CE121" s="12">
        <v>10</v>
      </c>
      <c r="CK121" s="12"/>
      <c r="CL121" s="12"/>
      <c r="CM121" s="12"/>
    </row>
    <row r="122" spans="1:92" x14ac:dyDescent="0.25">
      <c r="A122" s="20" t="s">
        <v>265</v>
      </c>
      <c r="B122" s="43">
        <v>44890</v>
      </c>
      <c r="C122" s="15">
        <v>2297</v>
      </c>
      <c r="D122" s="12">
        <f t="shared" si="179"/>
        <v>77.166666666666671</v>
      </c>
      <c r="E122" s="12">
        <f t="shared" si="180"/>
        <v>177.91666666666669</v>
      </c>
      <c r="F122" s="12">
        <f t="shared" si="181"/>
        <v>91.583333333333329</v>
      </c>
      <c r="G122" s="12">
        <f t="shared" si="182"/>
        <v>7.8333333333333339</v>
      </c>
      <c r="H122" s="12">
        <f t="shared" si="183"/>
        <v>3.416666666666667</v>
      </c>
      <c r="I122" s="12">
        <f t="shared" si="184"/>
        <v>25.833333333333336</v>
      </c>
      <c r="J122" s="12">
        <f t="shared" si="185"/>
        <v>42</v>
      </c>
      <c r="K122" s="12">
        <f t="shared" si="186"/>
        <v>10</v>
      </c>
      <c r="L122" s="12" t="e">
        <f t="shared" si="187"/>
        <v>#DIV/0!</v>
      </c>
      <c r="M122" s="12">
        <f t="shared" si="188"/>
        <v>74.850000000000009</v>
      </c>
      <c r="N122" s="12" t="e">
        <f t="shared" si="189"/>
        <v>#DIV/0!</v>
      </c>
      <c r="O122" s="12" t="e">
        <f t="shared" si="190"/>
        <v>#DIV/0!</v>
      </c>
      <c r="P122" s="12" t="e">
        <f t="shared" si="115"/>
        <v>#DIV/0!</v>
      </c>
      <c r="Q122" s="12" t="e">
        <f t="shared" si="116"/>
        <v>#DIV/0!</v>
      </c>
      <c r="R122" s="12" t="e">
        <f t="shared" si="117"/>
        <v>#DIV/0!</v>
      </c>
      <c r="S122" s="12" t="e">
        <f t="shared" si="118"/>
        <v>#DIV/0!</v>
      </c>
      <c r="T122" s="12" t="e">
        <f t="shared" si="119"/>
        <v>#DIV/0!</v>
      </c>
      <c r="V122" s="12">
        <v>68.666666666666671</v>
      </c>
      <c r="W122" s="12">
        <v>292.66666666666669</v>
      </c>
      <c r="X122" s="12">
        <v>172</v>
      </c>
      <c r="Y122" s="12">
        <v>8.6666666666666661</v>
      </c>
      <c r="Z122" s="12">
        <v>4.333333333333333</v>
      </c>
      <c r="AA122" s="12">
        <v>41.666666666666664</v>
      </c>
      <c r="AB122" s="12">
        <v>39</v>
      </c>
      <c r="AC122" s="12">
        <v>10</v>
      </c>
      <c r="AE122" s="12">
        <v>80.5</v>
      </c>
      <c r="AI122" s="12"/>
      <c r="AJ122" s="12"/>
      <c r="AK122" s="12"/>
      <c r="AN122" s="12">
        <v>70</v>
      </c>
      <c r="AO122" s="12">
        <v>74</v>
      </c>
      <c r="AP122" s="12">
        <v>24</v>
      </c>
      <c r="AQ122" s="12">
        <v>6.666666666666667</v>
      </c>
      <c r="AR122" s="12">
        <v>1.6666666666666667</v>
      </c>
      <c r="AS122" s="12">
        <v>13.333333333333334</v>
      </c>
      <c r="AT122" s="12">
        <v>39</v>
      </c>
      <c r="AW122" s="12">
        <v>74.3</v>
      </c>
      <c r="BA122" s="12"/>
      <c r="BB122" s="12"/>
      <c r="BC122" s="12"/>
      <c r="BF122" s="12">
        <v>86.666666666666671</v>
      </c>
      <c r="BG122" s="12">
        <v>160</v>
      </c>
      <c r="BH122" s="12">
        <v>64</v>
      </c>
      <c r="BI122" s="12">
        <v>7.666666666666667</v>
      </c>
      <c r="BJ122" s="12">
        <v>3.3333333333333335</v>
      </c>
      <c r="BK122" s="12">
        <v>22.666666666666668</v>
      </c>
      <c r="BL122" s="12">
        <v>47</v>
      </c>
      <c r="BM122" s="12">
        <v>10</v>
      </c>
      <c r="BO122" s="12">
        <v>63.3</v>
      </c>
      <c r="BS122" s="12"/>
      <c r="BT122" s="12"/>
      <c r="BU122" s="12"/>
      <c r="BX122" s="12">
        <v>83.333333333333329</v>
      </c>
      <c r="BY122" s="12">
        <v>185</v>
      </c>
      <c r="BZ122" s="12">
        <v>106.33333333333333</v>
      </c>
      <c r="CA122" s="12">
        <v>8.3333333333333339</v>
      </c>
      <c r="CB122" s="12">
        <v>4.333333333333333</v>
      </c>
      <c r="CC122" s="12">
        <v>25.666666666666668</v>
      </c>
      <c r="CD122" s="12">
        <v>43</v>
      </c>
      <c r="CE122" s="12">
        <v>10</v>
      </c>
      <c r="CG122" s="12">
        <v>81.3</v>
      </c>
      <c r="CK122" s="12"/>
      <c r="CL122" s="12"/>
      <c r="CM122" s="12"/>
    </row>
    <row r="123" spans="1:92" x14ac:dyDescent="0.25">
      <c r="A123" s="20" t="s">
        <v>265</v>
      </c>
      <c r="B123" s="43">
        <v>44903</v>
      </c>
      <c r="C123" s="15">
        <v>2575</v>
      </c>
      <c r="D123" s="12">
        <f t="shared" si="179"/>
        <v>100.75</v>
      </c>
      <c r="E123" s="12" t="e">
        <f t="shared" si="180"/>
        <v>#DIV/0!</v>
      </c>
      <c r="F123" s="12" t="e">
        <f t="shared" si="181"/>
        <v>#DIV/0!</v>
      </c>
      <c r="G123" s="12" t="e">
        <f t="shared" si="182"/>
        <v>#DIV/0!</v>
      </c>
      <c r="H123" s="12" t="e">
        <f t="shared" si="183"/>
        <v>#DIV/0!</v>
      </c>
      <c r="I123" s="12" t="e">
        <f t="shared" si="184"/>
        <v>#DIV/0!</v>
      </c>
      <c r="J123" s="12">
        <f t="shared" si="185"/>
        <v>58.25</v>
      </c>
      <c r="K123" s="12" t="e">
        <f t="shared" si="186"/>
        <v>#DIV/0!</v>
      </c>
      <c r="L123" s="12" t="e">
        <f t="shared" si="187"/>
        <v>#DIV/0!</v>
      </c>
      <c r="M123" s="12" t="e">
        <f t="shared" si="188"/>
        <v>#DIV/0!</v>
      </c>
      <c r="N123" s="12" t="e">
        <f t="shared" si="189"/>
        <v>#DIV/0!</v>
      </c>
      <c r="O123" s="12" t="e">
        <f t="shared" si="190"/>
        <v>#DIV/0!</v>
      </c>
      <c r="P123" s="12" t="e">
        <f t="shared" si="115"/>
        <v>#DIV/0!</v>
      </c>
      <c r="Q123" s="12" t="e">
        <f t="shared" si="116"/>
        <v>#DIV/0!</v>
      </c>
      <c r="R123" s="12" t="e">
        <f t="shared" si="117"/>
        <v>#DIV/0!</v>
      </c>
      <c r="S123" s="12" t="e">
        <f t="shared" si="118"/>
        <v>#DIV/0!</v>
      </c>
      <c r="T123" s="12" t="e">
        <f t="shared" si="119"/>
        <v>#DIV/0!</v>
      </c>
      <c r="V123" s="12">
        <v>86.666666666666671</v>
      </c>
      <c r="AB123" s="12">
        <v>53</v>
      </c>
      <c r="AI123" s="38"/>
      <c r="AJ123" s="38"/>
      <c r="AK123" s="38"/>
      <c r="AL123" s="38"/>
      <c r="AN123" s="12">
        <v>88.333333333333329</v>
      </c>
      <c r="AT123" s="12">
        <v>50</v>
      </c>
      <c r="BA123" s="38"/>
      <c r="BB123" s="38"/>
      <c r="BC123" s="38"/>
      <c r="BD123" s="38"/>
      <c r="BF123" s="12">
        <v>108</v>
      </c>
      <c r="BL123" s="12">
        <v>65</v>
      </c>
      <c r="BS123" s="38"/>
      <c r="BT123" s="38"/>
      <c r="BU123" s="38"/>
      <c r="BV123" s="38"/>
      <c r="BX123" s="12">
        <v>120</v>
      </c>
      <c r="CD123" s="12">
        <v>65</v>
      </c>
      <c r="CK123" s="38"/>
      <c r="CL123" s="38"/>
      <c r="CM123" s="38"/>
      <c r="CN123" s="38"/>
    </row>
    <row r="124" spans="1:92" x14ac:dyDescent="0.25">
      <c r="A124" s="20" t="s">
        <v>265</v>
      </c>
      <c r="B124" s="43">
        <v>44931</v>
      </c>
      <c r="C124" s="15">
        <v>3194</v>
      </c>
      <c r="D124" s="12">
        <f t="shared" si="179"/>
        <v>101.66666666666667</v>
      </c>
      <c r="E124" s="12" t="e">
        <f t="shared" si="180"/>
        <v>#DIV/0!</v>
      </c>
      <c r="F124" s="12" t="e">
        <f t="shared" si="181"/>
        <v>#DIV/0!</v>
      </c>
      <c r="G124" s="12" t="e">
        <f t="shared" si="182"/>
        <v>#DIV/0!</v>
      </c>
      <c r="H124" s="12" t="e">
        <f t="shared" si="183"/>
        <v>#DIV/0!</v>
      </c>
      <c r="I124" s="12" t="e">
        <f t="shared" si="184"/>
        <v>#DIV/0!</v>
      </c>
      <c r="J124" s="12">
        <f t="shared" si="185"/>
        <v>77.5</v>
      </c>
      <c r="K124" s="12">
        <f t="shared" si="186"/>
        <v>10</v>
      </c>
      <c r="L124" s="12" t="e">
        <f t="shared" si="187"/>
        <v>#DIV/0!</v>
      </c>
      <c r="M124" s="12" t="e">
        <f t="shared" si="188"/>
        <v>#DIV/0!</v>
      </c>
      <c r="N124" s="12" t="e">
        <f t="shared" si="189"/>
        <v>#DIV/0!</v>
      </c>
      <c r="O124" s="12" t="e">
        <f t="shared" si="190"/>
        <v>#DIV/0!</v>
      </c>
      <c r="P124" s="12" t="e">
        <f t="shared" si="115"/>
        <v>#DIV/0!</v>
      </c>
      <c r="Q124" s="12" t="e">
        <f t="shared" si="116"/>
        <v>#DIV/0!</v>
      </c>
      <c r="R124" s="12" t="e">
        <f t="shared" si="117"/>
        <v>#DIV/0!</v>
      </c>
      <c r="S124" s="12" t="e">
        <f t="shared" si="118"/>
        <v>#DIV/0!</v>
      </c>
      <c r="T124" s="12" t="e">
        <f t="shared" si="119"/>
        <v>#DIV/0!</v>
      </c>
      <c r="V124" s="12">
        <v>95</v>
      </c>
      <c r="AB124" s="12">
        <v>76</v>
      </c>
      <c r="AC124" s="12">
        <v>10</v>
      </c>
      <c r="AI124" s="12"/>
      <c r="AJ124" s="12"/>
      <c r="AK124" s="12"/>
      <c r="AN124" s="12">
        <v>91.666666666666671</v>
      </c>
      <c r="AT124" s="12">
        <v>76</v>
      </c>
      <c r="AU124" s="12">
        <v>10</v>
      </c>
      <c r="BA124" s="12"/>
      <c r="BB124" s="12"/>
      <c r="BC124" s="12"/>
      <c r="BF124" s="12">
        <v>110</v>
      </c>
      <c r="BL124" s="12">
        <v>78</v>
      </c>
      <c r="BM124" s="12">
        <v>10</v>
      </c>
      <c r="BS124" s="12"/>
      <c r="BT124" s="12"/>
      <c r="BU124" s="12"/>
      <c r="BX124" s="12">
        <v>110</v>
      </c>
      <c r="CD124" s="12">
        <v>80</v>
      </c>
      <c r="CK124" s="12"/>
      <c r="CL124" s="12"/>
      <c r="CM124" s="12"/>
    </row>
    <row r="125" spans="1:92" x14ac:dyDescent="0.25">
      <c r="A125" s="20" t="s">
        <v>265</v>
      </c>
      <c r="B125" s="43">
        <v>44949</v>
      </c>
      <c r="C125" s="15">
        <v>3625</v>
      </c>
      <c r="D125" s="12">
        <f t="shared" si="179"/>
        <v>102.5</v>
      </c>
      <c r="E125" s="12" t="e">
        <f t="shared" si="180"/>
        <v>#DIV/0!</v>
      </c>
      <c r="F125" s="12" t="e">
        <f t="shared" si="181"/>
        <v>#DIV/0!</v>
      </c>
      <c r="G125" s="12" t="e">
        <f t="shared" si="182"/>
        <v>#DIV/0!</v>
      </c>
      <c r="H125" s="12" t="e">
        <f t="shared" si="183"/>
        <v>#DIV/0!</v>
      </c>
      <c r="I125" s="12" t="e">
        <f t="shared" si="184"/>
        <v>#DIV/0!</v>
      </c>
      <c r="J125" s="12">
        <f t="shared" si="185"/>
        <v>92</v>
      </c>
      <c r="K125" s="12">
        <f t="shared" si="186"/>
        <v>10</v>
      </c>
      <c r="L125" s="12" t="e">
        <f t="shared" si="187"/>
        <v>#DIV/0!</v>
      </c>
      <c r="M125" s="12" t="e">
        <f t="shared" si="188"/>
        <v>#DIV/0!</v>
      </c>
      <c r="N125" s="12" t="e">
        <f t="shared" si="189"/>
        <v>#DIV/0!</v>
      </c>
      <c r="O125" s="12" t="e">
        <f t="shared" si="190"/>
        <v>#DIV/0!</v>
      </c>
      <c r="P125" s="12" t="e">
        <f t="shared" si="115"/>
        <v>#DIV/0!</v>
      </c>
      <c r="Q125" s="12" t="e">
        <f t="shared" si="116"/>
        <v>#DIV/0!</v>
      </c>
      <c r="R125" s="12" t="e">
        <f t="shared" si="117"/>
        <v>#DIV/0!</v>
      </c>
      <c r="S125" s="12" t="e">
        <f t="shared" si="118"/>
        <v>#DIV/0!</v>
      </c>
      <c r="T125" s="12" t="e">
        <f t="shared" si="119"/>
        <v>#DIV/0!</v>
      </c>
      <c r="V125" s="12">
        <v>100</v>
      </c>
      <c r="AB125" s="12">
        <v>92</v>
      </c>
      <c r="AC125" s="12">
        <v>10</v>
      </c>
      <c r="AI125" s="12"/>
      <c r="AJ125" s="12"/>
      <c r="AK125" s="12"/>
      <c r="AN125" s="12">
        <v>100</v>
      </c>
      <c r="AT125" s="12">
        <v>92</v>
      </c>
      <c r="BA125" s="12"/>
      <c r="BB125" s="12"/>
      <c r="BC125" s="12"/>
      <c r="BF125" s="12">
        <v>110</v>
      </c>
      <c r="BL125" s="12">
        <v>92</v>
      </c>
      <c r="BM125" s="12">
        <v>10</v>
      </c>
      <c r="BS125" s="12"/>
      <c r="BT125" s="12"/>
      <c r="BU125" s="12"/>
      <c r="BX125" s="12">
        <v>100</v>
      </c>
      <c r="CD125" s="12">
        <v>92</v>
      </c>
      <c r="CK125" s="12"/>
      <c r="CL125" s="12"/>
      <c r="CM125" s="12"/>
    </row>
    <row r="126" spans="1:92" x14ac:dyDescent="0.25">
      <c r="A126" s="20" t="s">
        <v>265</v>
      </c>
      <c r="B126" s="43">
        <v>44963</v>
      </c>
      <c r="C126" s="15">
        <v>3988</v>
      </c>
      <c r="D126" s="12" t="e">
        <f t="shared" si="179"/>
        <v>#DIV/0!</v>
      </c>
      <c r="E126" s="12" t="e">
        <f t="shared" si="180"/>
        <v>#DIV/0!</v>
      </c>
      <c r="F126" s="12" t="e">
        <f t="shared" si="181"/>
        <v>#DIV/0!</v>
      </c>
      <c r="G126" s="12" t="e">
        <f t="shared" si="182"/>
        <v>#DIV/0!</v>
      </c>
      <c r="H126" s="12" t="e">
        <f t="shared" si="183"/>
        <v>#DIV/0!</v>
      </c>
      <c r="I126" s="12" t="e">
        <f t="shared" si="184"/>
        <v>#DIV/0!</v>
      </c>
      <c r="J126" s="12" t="e">
        <f t="shared" si="185"/>
        <v>#DIV/0!</v>
      </c>
      <c r="K126" s="12" t="e">
        <f t="shared" si="186"/>
        <v>#DIV/0!</v>
      </c>
      <c r="L126" s="12" t="e">
        <f t="shared" si="187"/>
        <v>#DIV/0!</v>
      </c>
      <c r="M126" s="12" t="e">
        <f t="shared" si="188"/>
        <v>#DIV/0!</v>
      </c>
      <c r="N126" s="12">
        <f t="shared" si="189"/>
        <v>397.25</v>
      </c>
      <c r="O126" s="12">
        <f t="shared" si="190"/>
        <v>26.549999999999997</v>
      </c>
      <c r="P126" s="12">
        <f t="shared" si="115"/>
        <v>9.0249999999999986</v>
      </c>
      <c r="Q126" s="12">
        <f t="shared" si="116"/>
        <v>57.701974888131971</v>
      </c>
      <c r="R126" s="12">
        <f t="shared" si="117"/>
        <v>278.01243404795298</v>
      </c>
      <c r="S126" s="12">
        <f t="shared" si="118"/>
        <v>61.473749415614769</v>
      </c>
      <c r="T126" s="12" t="e">
        <f t="shared" si="119"/>
        <v>#DIV/0!</v>
      </c>
      <c r="AF126" s="12">
        <v>380</v>
      </c>
      <c r="AG126" s="12">
        <v>21.52</v>
      </c>
      <c r="AH126" s="12">
        <v>8.3000000000000007</v>
      </c>
      <c r="AI126" s="12">
        <v>50.926086956521736</v>
      </c>
      <c r="AJ126" s="12">
        <v>245.98260869565217</v>
      </c>
      <c r="AK126" s="12">
        <v>82.634782608695645</v>
      </c>
      <c r="AX126" s="12">
        <v>180</v>
      </c>
      <c r="AY126" s="12">
        <v>12.52</v>
      </c>
      <c r="AZ126" s="12">
        <v>8.6</v>
      </c>
      <c r="BA126" s="12">
        <v>36.73419354838709</v>
      </c>
      <c r="BB126" s="12">
        <v>120.12903225806451</v>
      </c>
      <c r="BC126" s="12">
        <v>23.393548387096775</v>
      </c>
      <c r="BP126" s="12">
        <v>457</v>
      </c>
      <c r="BQ126" s="12">
        <v>21.76</v>
      </c>
      <c r="BR126" s="12">
        <v>7.5</v>
      </c>
      <c r="BS126" s="12">
        <v>56.81428571428571</v>
      </c>
      <c r="BT126" s="12">
        <v>342.2714285714286</v>
      </c>
      <c r="BU126" s="12">
        <v>58.2</v>
      </c>
      <c r="CH126" s="12">
        <v>572</v>
      </c>
      <c r="CI126" s="12">
        <v>50.4</v>
      </c>
      <c r="CJ126" s="12">
        <v>11.7</v>
      </c>
      <c r="CK126" s="76">
        <v>86.333333333333329</v>
      </c>
      <c r="CL126" s="76">
        <v>403.66666666666669</v>
      </c>
      <c r="CM126" s="76">
        <v>81.666666666666657</v>
      </c>
    </row>
    <row r="127" spans="1:92" x14ac:dyDescent="0.25">
      <c r="A127" s="20" t="s">
        <v>265</v>
      </c>
      <c r="B127" s="43">
        <v>45075</v>
      </c>
      <c r="C127" s="15">
        <v>6145</v>
      </c>
      <c r="D127" s="12">
        <f t="shared" si="179"/>
        <v>12.75</v>
      </c>
      <c r="E127" s="12" t="e">
        <f t="shared" si="180"/>
        <v>#DIV/0!</v>
      </c>
      <c r="F127" s="12" t="e">
        <f t="shared" si="181"/>
        <v>#DIV/0!</v>
      </c>
      <c r="G127" s="12" t="e">
        <f t="shared" si="182"/>
        <v>#DIV/0!</v>
      </c>
      <c r="H127" s="12" t="e">
        <f t="shared" si="183"/>
        <v>#DIV/0!</v>
      </c>
      <c r="I127" s="12">
        <f t="shared" si="184"/>
        <v>17.25</v>
      </c>
      <c r="J127" s="12">
        <f t="shared" si="185"/>
        <v>28</v>
      </c>
      <c r="K127" s="12">
        <f t="shared" si="186"/>
        <v>7</v>
      </c>
      <c r="L127" s="12" t="e">
        <f t="shared" ref="L127:L128" si="191">AVERAGE(AD127,AV127,BN127,CF127)</f>
        <v>#DIV/0!</v>
      </c>
      <c r="M127" s="12" t="e">
        <f t="shared" ref="M127:M128" si="192">AVERAGE(AE127,AW127,BO127,CG127)</f>
        <v>#DIV/0!</v>
      </c>
      <c r="N127" s="12" t="e">
        <f t="shared" ref="N127:N128" si="193">AVERAGE(AF127,AX127,BP127,CH127)</f>
        <v>#DIV/0!</v>
      </c>
      <c r="O127" s="12" t="e">
        <f t="shared" ref="O127:O128" si="194">AVERAGE(AG127,AY127,BQ127,CI127)</f>
        <v>#DIV/0!</v>
      </c>
      <c r="P127" s="12" t="e">
        <f t="shared" si="115"/>
        <v>#DIV/0!</v>
      </c>
      <c r="Q127" s="12" t="e">
        <f t="shared" si="116"/>
        <v>#DIV/0!</v>
      </c>
      <c r="R127" s="12" t="e">
        <f t="shared" si="117"/>
        <v>#DIV/0!</v>
      </c>
      <c r="S127" s="12" t="e">
        <f t="shared" si="118"/>
        <v>#DIV/0!</v>
      </c>
      <c r="T127" s="12" t="e">
        <f t="shared" si="119"/>
        <v>#DIV/0!</v>
      </c>
      <c r="V127" s="12">
        <v>12</v>
      </c>
      <c r="AA127" s="12">
        <v>21</v>
      </c>
      <c r="AB127" s="12">
        <v>29</v>
      </c>
      <c r="AC127" s="12">
        <v>8</v>
      </c>
      <c r="AI127" s="12"/>
      <c r="AJ127" s="12"/>
      <c r="AK127" s="12"/>
      <c r="AN127" s="12">
        <v>12</v>
      </c>
      <c r="AS127" s="12">
        <v>18</v>
      </c>
      <c r="AT127" s="12">
        <v>29</v>
      </c>
      <c r="AU127" s="12">
        <v>4</v>
      </c>
      <c r="BA127" s="12"/>
      <c r="BB127" s="12"/>
      <c r="BC127" s="12"/>
      <c r="BF127" s="12">
        <v>13</v>
      </c>
      <c r="BK127" s="12">
        <v>21</v>
      </c>
      <c r="BL127" s="12">
        <v>29</v>
      </c>
      <c r="BM127" s="12">
        <v>10</v>
      </c>
      <c r="BS127" s="12"/>
      <c r="BT127" s="12"/>
      <c r="BU127" s="12"/>
      <c r="BX127" s="12">
        <v>14</v>
      </c>
      <c r="CC127" s="12">
        <v>9</v>
      </c>
      <c r="CD127" s="12">
        <v>25</v>
      </c>
      <c r="CE127" s="12">
        <v>6</v>
      </c>
      <c r="CK127" s="12"/>
      <c r="CL127" s="12"/>
      <c r="CM127" s="12"/>
    </row>
    <row r="128" spans="1:92" x14ac:dyDescent="0.25">
      <c r="A128" s="20" t="s">
        <v>265</v>
      </c>
      <c r="B128" s="43">
        <v>45104</v>
      </c>
      <c r="C128" s="15">
        <v>6493</v>
      </c>
      <c r="D128" s="12">
        <f t="shared" si="179"/>
        <v>16</v>
      </c>
      <c r="E128" s="12" t="e">
        <f t="shared" si="180"/>
        <v>#DIV/0!</v>
      </c>
      <c r="F128" s="12" t="e">
        <f t="shared" si="181"/>
        <v>#DIV/0!</v>
      </c>
      <c r="G128" s="12" t="e">
        <f t="shared" si="182"/>
        <v>#DIV/0!</v>
      </c>
      <c r="H128" s="12" t="e">
        <f t="shared" si="183"/>
        <v>#DIV/0!</v>
      </c>
      <c r="I128" s="12">
        <f t="shared" si="184"/>
        <v>24</v>
      </c>
      <c r="J128" s="12">
        <f t="shared" si="185"/>
        <v>28</v>
      </c>
      <c r="K128" s="12">
        <f t="shared" si="186"/>
        <v>7</v>
      </c>
      <c r="L128" s="12" t="e">
        <f t="shared" si="191"/>
        <v>#DIV/0!</v>
      </c>
      <c r="M128" s="12" t="e">
        <f t="shared" si="192"/>
        <v>#DIV/0!</v>
      </c>
      <c r="N128" s="12" t="e">
        <f t="shared" si="193"/>
        <v>#DIV/0!</v>
      </c>
      <c r="O128" s="12" t="e">
        <f t="shared" si="194"/>
        <v>#DIV/0!</v>
      </c>
      <c r="P128" s="12" t="e">
        <f t="shared" si="115"/>
        <v>#DIV/0!</v>
      </c>
      <c r="Q128" s="12" t="e">
        <f t="shared" si="116"/>
        <v>#DIV/0!</v>
      </c>
      <c r="R128" s="12" t="e">
        <f t="shared" si="117"/>
        <v>#DIV/0!</v>
      </c>
      <c r="S128" s="12" t="e">
        <f t="shared" si="118"/>
        <v>#DIV/0!</v>
      </c>
      <c r="T128" s="12" t="e">
        <f t="shared" si="119"/>
        <v>#DIV/0!</v>
      </c>
      <c r="V128" s="12">
        <v>14</v>
      </c>
      <c r="AA128" s="12">
        <v>25</v>
      </c>
      <c r="AB128" s="12">
        <v>27</v>
      </c>
      <c r="AC128" s="12">
        <v>8</v>
      </c>
      <c r="AI128" s="12"/>
      <c r="AJ128" s="12"/>
      <c r="AK128" s="12"/>
      <c r="AN128" s="12">
        <v>11</v>
      </c>
      <c r="AS128" s="12">
        <v>40</v>
      </c>
      <c r="AT128" s="12">
        <v>29</v>
      </c>
      <c r="AU128" s="12">
        <v>4</v>
      </c>
      <c r="BA128" s="12"/>
      <c r="BB128" s="12"/>
      <c r="BC128" s="12"/>
      <c r="BF128" s="12">
        <v>15</v>
      </c>
      <c r="BK128" s="12">
        <v>21</v>
      </c>
      <c r="BL128" s="12">
        <v>29</v>
      </c>
      <c r="BM128" s="12">
        <v>10</v>
      </c>
      <c r="BS128" s="12"/>
      <c r="BT128" s="12"/>
      <c r="BU128" s="12"/>
      <c r="BX128" s="12">
        <v>24</v>
      </c>
      <c r="CC128" s="12">
        <v>10</v>
      </c>
      <c r="CD128" s="12">
        <v>27</v>
      </c>
      <c r="CE128" s="12">
        <v>6</v>
      </c>
      <c r="CK128" s="12"/>
      <c r="CL128" s="12"/>
      <c r="CM128" s="12"/>
    </row>
    <row r="129" spans="1:92" x14ac:dyDescent="0.25">
      <c r="A129" s="20" t="s">
        <v>265</v>
      </c>
      <c r="B129" s="43">
        <v>45124</v>
      </c>
      <c r="C129" s="15">
        <v>6723</v>
      </c>
      <c r="D129" s="12">
        <f t="shared" si="179"/>
        <v>22.5</v>
      </c>
      <c r="E129" s="12" t="e">
        <f t="shared" si="180"/>
        <v>#DIV/0!</v>
      </c>
      <c r="F129" s="12" t="e">
        <f t="shared" si="181"/>
        <v>#DIV/0!</v>
      </c>
      <c r="G129" s="12" t="e">
        <f t="shared" si="182"/>
        <v>#DIV/0!</v>
      </c>
      <c r="H129" s="12" t="e">
        <f t="shared" si="183"/>
        <v>#DIV/0!</v>
      </c>
      <c r="I129" s="12">
        <f t="shared" si="184"/>
        <v>44</v>
      </c>
      <c r="J129" s="12">
        <f t="shared" si="185"/>
        <v>29</v>
      </c>
      <c r="K129" s="12">
        <f t="shared" si="186"/>
        <v>7</v>
      </c>
      <c r="L129" s="12" t="e">
        <f t="shared" ref="L129:L131" si="195">AVERAGE(AD129,AV129,BN129,CF129)</f>
        <v>#DIV/0!</v>
      </c>
      <c r="M129" s="12" t="e">
        <f t="shared" ref="M129:M131" si="196">AVERAGE(AE129,AW129,BO129,CG129)</f>
        <v>#DIV/0!</v>
      </c>
      <c r="N129" s="12" t="e">
        <f t="shared" ref="N129:N131" si="197">AVERAGE(AF129,AX129,BP129,CH129)</f>
        <v>#DIV/0!</v>
      </c>
      <c r="O129" s="12" t="e">
        <f t="shared" ref="O129:O131" si="198">AVERAGE(AG129,AY129,BQ129,CI129)</f>
        <v>#DIV/0!</v>
      </c>
      <c r="P129" s="12" t="e">
        <f t="shared" si="115"/>
        <v>#DIV/0!</v>
      </c>
      <c r="Q129" s="12" t="e">
        <f t="shared" si="116"/>
        <v>#DIV/0!</v>
      </c>
      <c r="R129" s="12" t="e">
        <f t="shared" si="117"/>
        <v>#DIV/0!</v>
      </c>
      <c r="S129" s="12" t="e">
        <f t="shared" si="118"/>
        <v>#DIV/0!</v>
      </c>
      <c r="T129" s="12" t="e">
        <f t="shared" si="119"/>
        <v>#DIV/0!</v>
      </c>
      <c r="V129" s="12">
        <v>14</v>
      </c>
      <c r="AA129" s="12">
        <v>59</v>
      </c>
      <c r="AB129" s="12">
        <v>29</v>
      </c>
      <c r="AC129" s="12">
        <v>8</v>
      </c>
      <c r="AI129" s="12"/>
      <c r="AJ129" s="12"/>
      <c r="AK129" s="12"/>
      <c r="AN129" s="12">
        <v>27</v>
      </c>
      <c r="AS129" s="12">
        <v>41</v>
      </c>
      <c r="AT129" s="12">
        <v>29</v>
      </c>
      <c r="AU129" s="12">
        <v>4</v>
      </c>
      <c r="BA129" s="12"/>
      <c r="BB129" s="12"/>
      <c r="BC129" s="12"/>
      <c r="BF129" s="12">
        <v>26</v>
      </c>
      <c r="BK129" s="12">
        <v>42</v>
      </c>
      <c r="BL129" s="12">
        <v>29</v>
      </c>
      <c r="BM129" s="12">
        <v>10</v>
      </c>
      <c r="BS129" s="12"/>
      <c r="BT129" s="12"/>
      <c r="BU129" s="12"/>
      <c r="BX129" s="12">
        <v>23</v>
      </c>
      <c r="CC129" s="12">
        <v>34</v>
      </c>
      <c r="CD129" s="12">
        <v>29</v>
      </c>
      <c r="CE129" s="12">
        <v>6</v>
      </c>
      <c r="CK129" s="12"/>
      <c r="CL129" s="12"/>
      <c r="CM129" s="12"/>
    </row>
    <row r="130" spans="1:92" x14ac:dyDescent="0.25">
      <c r="A130" s="20" t="s">
        <v>265</v>
      </c>
      <c r="B130" s="43">
        <v>45151</v>
      </c>
      <c r="C130" s="15">
        <v>7056</v>
      </c>
      <c r="D130" s="12">
        <f t="shared" si="179"/>
        <v>22.75</v>
      </c>
      <c r="E130" s="12" t="e">
        <f t="shared" si="180"/>
        <v>#DIV/0!</v>
      </c>
      <c r="F130" s="12" t="e">
        <f t="shared" si="181"/>
        <v>#DIV/0!</v>
      </c>
      <c r="G130" s="12" t="e">
        <f t="shared" si="182"/>
        <v>#DIV/0!</v>
      </c>
      <c r="H130" s="12" t="e">
        <f t="shared" si="183"/>
        <v>#DIV/0!</v>
      </c>
      <c r="I130" s="12">
        <f t="shared" si="184"/>
        <v>31.75</v>
      </c>
      <c r="J130" s="12">
        <f t="shared" si="185"/>
        <v>29</v>
      </c>
      <c r="K130" s="12" t="e">
        <f t="shared" si="186"/>
        <v>#DIV/0!</v>
      </c>
      <c r="L130" s="12" t="e">
        <f t="shared" si="195"/>
        <v>#DIV/0!</v>
      </c>
      <c r="M130" s="12" t="e">
        <f t="shared" si="196"/>
        <v>#DIV/0!</v>
      </c>
      <c r="N130" s="12" t="e">
        <f t="shared" si="197"/>
        <v>#DIV/0!</v>
      </c>
      <c r="O130" s="12" t="e">
        <f t="shared" si="198"/>
        <v>#DIV/0!</v>
      </c>
      <c r="P130" s="12" t="e">
        <f t="shared" si="115"/>
        <v>#DIV/0!</v>
      </c>
      <c r="Q130" s="12" t="e">
        <f t="shared" si="116"/>
        <v>#DIV/0!</v>
      </c>
      <c r="R130" s="12" t="e">
        <f t="shared" si="117"/>
        <v>#DIV/0!</v>
      </c>
      <c r="S130" s="12" t="e">
        <f t="shared" si="118"/>
        <v>#DIV/0!</v>
      </c>
      <c r="T130" s="12" t="e">
        <f t="shared" si="119"/>
        <v>#DIV/0!</v>
      </c>
      <c r="V130" s="12">
        <v>17</v>
      </c>
      <c r="AA130" s="12">
        <v>32</v>
      </c>
      <c r="AB130" s="12">
        <v>29</v>
      </c>
      <c r="AI130" s="12"/>
      <c r="AJ130" s="12"/>
      <c r="AK130" s="12"/>
      <c r="AN130" s="12">
        <v>17</v>
      </c>
      <c r="AS130" s="12">
        <v>42</v>
      </c>
      <c r="AT130" s="12">
        <v>29</v>
      </c>
      <c r="BA130" s="12"/>
      <c r="BB130" s="12"/>
      <c r="BC130" s="12"/>
      <c r="BF130" s="12">
        <v>30</v>
      </c>
      <c r="BK130" s="12">
        <v>15</v>
      </c>
      <c r="BL130" s="12">
        <v>29</v>
      </c>
      <c r="BS130" s="12"/>
      <c r="BT130" s="12"/>
      <c r="BU130" s="12"/>
      <c r="BX130" s="12">
        <v>27</v>
      </c>
      <c r="CC130" s="12">
        <v>38</v>
      </c>
      <c r="CD130" s="12">
        <v>29</v>
      </c>
      <c r="CK130" s="12"/>
      <c r="CL130" s="12"/>
      <c r="CM130" s="12"/>
    </row>
    <row r="131" spans="1:92" x14ac:dyDescent="0.25">
      <c r="A131" s="20" t="s">
        <v>265</v>
      </c>
      <c r="B131" s="43">
        <v>45180</v>
      </c>
      <c r="C131" s="15">
        <v>7500</v>
      </c>
      <c r="D131" s="12">
        <f t="shared" si="179"/>
        <v>26.75</v>
      </c>
      <c r="E131" s="12" t="e">
        <f t="shared" si="180"/>
        <v>#DIV/0!</v>
      </c>
      <c r="F131" s="12" t="e">
        <f t="shared" si="181"/>
        <v>#DIV/0!</v>
      </c>
      <c r="G131" s="12" t="e">
        <f t="shared" si="182"/>
        <v>#DIV/0!</v>
      </c>
      <c r="H131" s="12" t="e">
        <f t="shared" si="183"/>
        <v>#DIV/0!</v>
      </c>
      <c r="I131" s="12">
        <f t="shared" si="184"/>
        <v>35.5</v>
      </c>
      <c r="J131" s="12">
        <f t="shared" si="185"/>
        <v>31</v>
      </c>
      <c r="K131" s="12" t="e">
        <f t="shared" si="186"/>
        <v>#DIV/0!</v>
      </c>
      <c r="L131" s="12" t="e">
        <f t="shared" si="195"/>
        <v>#DIV/0!</v>
      </c>
      <c r="M131" s="12" t="e">
        <f t="shared" si="196"/>
        <v>#DIV/0!</v>
      </c>
      <c r="N131" s="12" t="e">
        <f t="shared" si="197"/>
        <v>#DIV/0!</v>
      </c>
      <c r="O131" s="12" t="e">
        <f t="shared" si="198"/>
        <v>#DIV/0!</v>
      </c>
      <c r="P131" s="12" t="e">
        <f t="shared" si="115"/>
        <v>#DIV/0!</v>
      </c>
      <c r="Q131" s="12" t="e">
        <f t="shared" si="116"/>
        <v>#DIV/0!</v>
      </c>
      <c r="R131" s="12" t="e">
        <f t="shared" si="117"/>
        <v>#DIV/0!</v>
      </c>
      <c r="S131" s="12" t="e">
        <f t="shared" si="118"/>
        <v>#DIV/0!</v>
      </c>
      <c r="T131" s="12" t="e">
        <f t="shared" si="119"/>
        <v>#DIV/0!</v>
      </c>
      <c r="V131" s="12">
        <v>17</v>
      </c>
      <c r="AA131" s="12">
        <v>30</v>
      </c>
      <c r="AB131" s="12">
        <v>31</v>
      </c>
      <c r="AI131" s="12"/>
      <c r="AJ131" s="12"/>
      <c r="AK131" s="12"/>
      <c r="AN131" s="12">
        <v>23</v>
      </c>
      <c r="AS131" s="12">
        <v>74</v>
      </c>
      <c r="AT131" s="12">
        <v>32</v>
      </c>
      <c r="BA131" s="12"/>
      <c r="BB131" s="12"/>
      <c r="BC131" s="12"/>
      <c r="BF131" s="12">
        <v>37</v>
      </c>
      <c r="BK131" s="12">
        <v>15</v>
      </c>
      <c r="BL131" s="12">
        <v>30</v>
      </c>
      <c r="BS131" s="12"/>
      <c r="BT131" s="12"/>
      <c r="BU131" s="12"/>
      <c r="BX131" s="12">
        <v>30</v>
      </c>
      <c r="CC131" s="12">
        <v>23</v>
      </c>
      <c r="CD131" s="12">
        <v>31</v>
      </c>
      <c r="CK131" s="12"/>
      <c r="CL131" s="12"/>
      <c r="CM131" s="12"/>
    </row>
    <row r="132" spans="1:92" x14ac:dyDescent="0.25">
      <c r="A132" s="20" t="s">
        <v>265</v>
      </c>
      <c r="B132" s="43">
        <v>45202</v>
      </c>
      <c r="C132" s="15">
        <v>7877</v>
      </c>
      <c r="D132" s="12">
        <f t="shared" si="179"/>
        <v>24.25</v>
      </c>
      <c r="E132" s="12" t="e">
        <f t="shared" si="180"/>
        <v>#DIV/0!</v>
      </c>
      <c r="F132" s="12" t="e">
        <f t="shared" si="181"/>
        <v>#DIV/0!</v>
      </c>
      <c r="G132" s="12" t="e">
        <f t="shared" si="182"/>
        <v>#DIV/0!</v>
      </c>
      <c r="H132" s="12" t="e">
        <f t="shared" si="183"/>
        <v>#DIV/0!</v>
      </c>
      <c r="I132" s="12">
        <f t="shared" si="184"/>
        <v>27.5</v>
      </c>
      <c r="J132" s="12">
        <f t="shared" si="185"/>
        <v>30.75</v>
      </c>
      <c r="K132" s="12" t="e">
        <f t="shared" si="186"/>
        <v>#DIV/0!</v>
      </c>
      <c r="L132" s="12" t="e">
        <f t="shared" ref="L132:L133" si="199">AVERAGE(AD132,AV132,BN132,CF132)</f>
        <v>#DIV/0!</v>
      </c>
      <c r="M132" s="12" t="e">
        <f t="shared" ref="M132:M133" si="200">AVERAGE(AE132,AW132,BO132,CG132)</f>
        <v>#DIV/0!</v>
      </c>
      <c r="N132" s="12" t="e">
        <f t="shared" ref="N132:N133" si="201">AVERAGE(AF132,AX132,BP132,CH132)</f>
        <v>#DIV/0!</v>
      </c>
      <c r="O132" s="12" t="e">
        <f t="shared" ref="O132:O133" si="202">AVERAGE(AG132,AY132,BQ132,CI132)</f>
        <v>#DIV/0!</v>
      </c>
      <c r="P132" s="12" t="e">
        <f t="shared" si="115"/>
        <v>#DIV/0!</v>
      </c>
      <c r="Q132" s="12" t="e">
        <f t="shared" si="116"/>
        <v>#DIV/0!</v>
      </c>
      <c r="R132" s="12" t="e">
        <f t="shared" si="117"/>
        <v>#DIV/0!</v>
      </c>
      <c r="S132" s="12" t="e">
        <f t="shared" si="118"/>
        <v>#DIV/0!</v>
      </c>
      <c r="T132" s="12" t="e">
        <f t="shared" si="119"/>
        <v>#DIV/0!</v>
      </c>
      <c r="V132" s="12">
        <v>17</v>
      </c>
      <c r="AA132" s="12">
        <v>37</v>
      </c>
      <c r="AB132" s="12">
        <v>29</v>
      </c>
      <c r="AI132" s="12"/>
      <c r="AJ132" s="12"/>
      <c r="AK132" s="12"/>
      <c r="AN132" s="12">
        <v>23</v>
      </c>
      <c r="AS132" s="12">
        <v>35</v>
      </c>
      <c r="AT132" s="12">
        <v>29</v>
      </c>
      <c r="BA132" s="12"/>
      <c r="BB132" s="12"/>
      <c r="BC132" s="12"/>
      <c r="BF132" s="12">
        <v>27</v>
      </c>
      <c r="BK132" s="12">
        <v>15</v>
      </c>
      <c r="BL132" s="12">
        <v>29</v>
      </c>
      <c r="BS132" s="12"/>
      <c r="BT132" s="12"/>
      <c r="BU132" s="12"/>
      <c r="BX132" s="12">
        <v>30</v>
      </c>
      <c r="CC132" s="12">
        <v>23</v>
      </c>
      <c r="CD132" s="12">
        <v>36</v>
      </c>
      <c r="CK132" s="12"/>
      <c r="CL132" s="12"/>
      <c r="CM132" s="12"/>
    </row>
    <row r="133" spans="1:92" x14ac:dyDescent="0.25">
      <c r="A133" s="20" t="s">
        <v>265</v>
      </c>
      <c r="B133" s="43">
        <v>45215</v>
      </c>
      <c r="C133" s="15">
        <v>8110</v>
      </c>
      <c r="D133" s="12">
        <f t="shared" si="179"/>
        <v>23</v>
      </c>
      <c r="E133" s="12" t="e">
        <f t="shared" si="180"/>
        <v>#DIV/0!</v>
      </c>
      <c r="F133" s="12" t="e">
        <f t="shared" si="181"/>
        <v>#DIV/0!</v>
      </c>
      <c r="G133" s="12" t="e">
        <f t="shared" si="182"/>
        <v>#DIV/0!</v>
      </c>
      <c r="H133" s="12" t="e">
        <f t="shared" si="183"/>
        <v>#DIV/0!</v>
      </c>
      <c r="I133" s="12">
        <f t="shared" si="184"/>
        <v>32.25</v>
      </c>
      <c r="J133" s="12">
        <f t="shared" si="185"/>
        <v>35</v>
      </c>
      <c r="K133" s="12" t="e">
        <f t="shared" si="186"/>
        <v>#DIV/0!</v>
      </c>
      <c r="L133" s="12" t="e">
        <f t="shared" si="199"/>
        <v>#DIV/0!</v>
      </c>
      <c r="M133" s="12" t="e">
        <f t="shared" si="200"/>
        <v>#DIV/0!</v>
      </c>
      <c r="N133" s="12" t="e">
        <f t="shared" si="201"/>
        <v>#DIV/0!</v>
      </c>
      <c r="O133" s="12" t="e">
        <f t="shared" si="202"/>
        <v>#DIV/0!</v>
      </c>
      <c r="P133" s="12" t="e">
        <f t="shared" si="115"/>
        <v>#DIV/0!</v>
      </c>
      <c r="Q133" s="12" t="e">
        <f t="shared" si="116"/>
        <v>#DIV/0!</v>
      </c>
      <c r="R133" s="12" t="e">
        <f t="shared" si="117"/>
        <v>#DIV/0!</v>
      </c>
      <c r="S133" s="12" t="e">
        <f t="shared" si="118"/>
        <v>#DIV/0!</v>
      </c>
      <c r="T133" s="12" t="e">
        <f t="shared" si="119"/>
        <v>#DIV/0!</v>
      </c>
      <c r="V133" s="12">
        <v>13</v>
      </c>
      <c r="AA133" s="12">
        <v>39</v>
      </c>
      <c r="AB133" s="12">
        <v>34</v>
      </c>
      <c r="AI133" s="12"/>
      <c r="AJ133" s="12"/>
      <c r="AK133" s="12"/>
      <c r="AN133" s="12">
        <v>23</v>
      </c>
      <c r="AS133" s="12">
        <v>47</v>
      </c>
      <c r="AT133" s="12">
        <v>35</v>
      </c>
      <c r="BA133" s="12"/>
      <c r="BB133" s="12"/>
      <c r="BC133" s="12"/>
      <c r="BF133" s="12">
        <v>23</v>
      </c>
      <c r="BK133" s="12">
        <v>17</v>
      </c>
      <c r="BL133" s="12">
        <v>33</v>
      </c>
      <c r="BS133" s="12"/>
      <c r="BT133" s="12"/>
      <c r="BU133" s="12"/>
      <c r="BX133" s="12">
        <v>33</v>
      </c>
      <c r="CC133" s="12">
        <v>26</v>
      </c>
      <c r="CD133" s="12">
        <v>38</v>
      </c>
      <c r="CK133" s="12"/>
      <c r="CL133" s="12"/>
      <c r="CM133" s="12"/>
    </row>
    <row r="134" spans="1:92" x14ac:dyDescent="0.25">
      <c r="A134" s="20" t="s">
        <v>265</v>
      </c>
      <c r="B134" s="43">
        <v>45242</v>
      </c>
      <c r="D134" s="12">
        <f t="shared" ref="D134:D135" si="203">AVERAGE(V134,AN134,BF134,BX134)</f>
        <v>23.25</v>
      </c>
      <c r="E134" s="12" t="e">
        <f t="shared" ref="E134:E135" si="204">AVERAGE(W134,AO134,BG134,BY134)</f>
        <v>#DIV/0!</v>
      </c>
      <c r="F134" s="12" t="e">
        <f t="shared" ref="F134:F135" si="205">AVERAGE(X134,AP134,BH134,BZ134)</f>
        <v>#DIV/0!</v>
      </c>
      <c r="G134" s="12" t="e">
        <f t="shared" ref="G134:G135" si="206">AVERAGE(Y134,AQ134,BI134,CA134)</f>
        <v>#DIV/0!</v>
      </c>
      <c r="H134" s="12" t="e">
        <f t="shared" ref="H134:H135" si="207">AVERAGE(Z134,AR134,BJ134,CB134)</f>
        <v>#DIV/0!</v>
      </c>
      <c r="I134" s="12">
        <f t="shared" ref="I134:I135" si="208">AVERAGE(AA134,AS134,BK134,CC134)</f>
        <v>27</v>
      </c>
      <c r="J134" s="12">
        <f t="shared" ref="J134:J135" si="209">AVERAGE(AB134,AT134,BL134,CD134)</f>
        <v>37.75</v>
      </c>
      <c r="K134" s="12" t="e">
        <f t="shared" ref="K134:K135" si="210">AVERAGE(AC134,AU134,BM134,CE134)</f>
        <v>#DIV/0!</v>
      </c>
      <c r="L134" s="12" t="e">
        <f t="shared" ref="L134:L135" si="211">AVERAGE(AD134,AV134,BN134,CF134)</f>
        <v>#DIV/0!</v>
      </c>
      <c r="M134" s="12" t="e">
        <f t="shared" ref="M134:M135" si="212">AVERAGE(AE134,AW134,BO134,CG134)</f>
        <v>#DIV/0!</v>
      </c>
      <c r="N134" s="12" t="e">
        <f t="shared" ref="N134:N135" si="213">AVERAGE(AF134,AX134,BP134,CH134)</f>
        <v>#DIV/0!</v>
      </c>
      <c r="O134" s="12" t="e">
        <f t="shared" ref="O134:O135" si="214">AVERAGE(AG134,AY134,BQ134,CI134)</f>
        <v>#DIV/0!</v>
      </c>
      <c r="P134" s="12" t="e">
        <f t="shared" si="115"/>
        <v>#DIV/0!</v>
      </c>
      <c r="Q134" s="12" t="e">
        <f t="shared" si="116"/>
        <v>#DIV/0!</v>
      </c>
      <c r="R134" s="12" t="e">
        <f t="shared" si="117"/>
        <v>#DIV/0!</v>
      </c>
      <c r="S134" s="12" t="e">
        <f t="shared" si="118"/>
        <v>#DIV/0!</v>
      </c>
      <c r="T134" s="12" t="e">
        <f t="shared" si="119"/>
        <v>#DIV/0!</v>
      </c>
      <c r="V134" s="12">
        <v>20</v>
      </c>
      <c r="AA134" s="12">
        <v>21</v>
      </c>
      <c r="AB134" s="12">
        <v>32</v>
      </c>
      <c r="AI134" s="12"/>
      <c r="AJ134" s="12"/>
      <c r="AK134" s="12"/>
      <c r="AN134" s="12">
        <v>23</v>
      </c>
      <c r="AS134" s="12">
        <v>35</v>
      </c>
      <c r="AT134" s="12">
        <v>43</v>
      </c>
      <c r="BA134" s="12"/>
      <c r="BB134" s="12"/>
      <c r="BC134" s="12"/>
      <c r="BF134" s="12">
        <v>23</v>
      </c>
      <c r="BK134" s="12">
        <v>20</v>
      </c>
      <c r="BL134" s="12">
        <v>33</v>
      </c>
      <c r="BS134" s="12"/>
      <c r="BT134" s="12"/>
      <c r="BU134" s="12"/>
      <c r="BX134" s="12">
        <v>27</v>
      </c>
      <c r="CC134" s="12">
        <v>32</v>
      </c>
      <c r="CD134" s="12">
        <v>43</v>
      </c>
      <c r="CK134" s="12"/>
      <c r="CL134" s="12"/>
      <c r="CM134" s="12"/>
    </row>
    <row r="135" spans="1:92" x14ac:dyDescent="0.25">
      <c r="A135" s="20" t="s">
        <v>265</v>
      </c>
      <c r="B135" s="43">
        <v>45299</v>
      </c>
      <c r="D135" s="12">
        <f t="shared" si="203"/>
        <v>18.25</v>
      </c>
      <c r="E135" s="12" t="e">
        <f t="shared" si="204"/>
        <v>#DIV/0!</v>
      </c>
      <c r="F135" s="12" t="e">
        <f t="shared" si="205"/>
        <v>#DIV/0!</v>
      </c>
      <c r="G135" s="12" t="e">
        <f t="shared" si="206"/>
        <v>#DIV/0!</v>
      </c>
      <c r="H135" s="12" t="e">
        <f t="shared" si="207"/>
        <v>#DIV/0!</v>
      </c>
      <c r="I135" s="12">
        <f t="shared" si="208"/>
        <v>10</v>
      </c>
      <c r="J135" s="12">
        <f t="shared" si="209"/>
        <v>38.666666666666664</v>
      </c>
      <c r="K135" s="12">
        <f t="shared" si="210"/>
        <v>1</v>
      </c>
      <c r="L135" s="12" t="e">
        <f t="shared" si="211"/>
        <v>#DIV/0!</v>
      </c>
      <c r="M135" s="12" t="e">
        <f t="shared" si="212"/>
        <v>#DIV/0!</v>
      </c>
      <c r="N135" s="12">
        <f t="shared" si="213"/>
        <v>45.75</v>
      </c>
      <c r="O135" s="12" t="e">
        <f t="shared" si="214"/>
        <v>#DIV/0!</v>
      </c>
      <c r="P135" s="12" t="e">
        <f t="shared" si="115"/>
        <v>#DIV/0!</v>
      </c>
      <c r="Q135" s="12" t="e">
        <f t="shared" si="116"/>
        <v>#DIV/0!</v>
      </c>
      <c r="R135" s="12" t="e">
        <f t="shared" si="117"/>
        <v>#DIV/0!</v>
      </c>
      <c r="S135" s="12" t="e">
        <f t="shared" si="118"/>
        <v>#DIV/0!</v>
      </c>
      <c r="T135" s="12" t="e">
        <f t="shared" si="119"/>
        <v>#DIV/0!</v>
      </c>
      <c r="V135" s="12">
        <v>10</v>
      </c>
      <c r="AC135" s="12">
        <v>0</v>
      </c>
      <c r="AF135" s="12">
        <v>53</v>
      </c>
      <c r="AI135" s="12"/>
      <c r="AJ135" s="12"/>
      <c r="AK135" s="12"/>
      <c r="AN135" s="12">
        <v>20</v>
      </c>
      <c r="AS135" s="12">
        <v>9</v>
      </c>
      <c r="AT135" s="12">
        <v>32</v>
      </c>
      <c r="AU135" s="12">
        <v>1</v>
      </c>
      <c r="AX135" s="12">
        <v>41</v>
      </c>
      <c r="BA135" s="12"/>
      <c r="BB135" s="12"/>
      <c r="BC135" s="12"/>
      <c r="BF135" s="12">
        <v>20</v>
      </c>
      <c r="BK135" s="12">
        <v>8</v>
      </c>
      <c r="BL135" s="12">
        <v>47</v>
      </c>
      <c r="BM135" s="12">
        <v>1</v>
      </c>
      <c r="BP135" s="12">
        <v>36</v>
      </c>
      <c r="BS135" s="12"/>
      <c r="BT135" s="12"/>
      <c r="BU135" s="12"/>
      <c r="BX135" s="12">
        <v>23</v>
      </c>
      <c r="CC135" s="12">
        <v>13</v>
      </c>
      <c r="CD135" s="12">
        <v>37</v>
      </c>
      <c r="CE135" s="12">
        <v>2</v>
      </c>
      <c r="CH135" s="12">
        <v>53</v>
      </c>
      <c r="CK135" s="12"/>
      <c r="CL135" s="12"/>
      <c r="CM135" s="12"/>
    </row>
    <row r="136" spans="1:92" x14ac:dyDescent="0.25">
      <c r="A136" s="20" t="s">
        <v>265</v>
      </c>
      <c r="Q136" s="12"/>
      <c r="R136" s="12"/>
      <c r="S136" s="12"/>
      <c r="AI136" s="12"/>
      <c r="AJ136" s="12"/>
      <c r="AK136" s="12"/>
      <c r="BA136" s="12"/>
      <c r="BB136" s="12"/>
      <c r="BC136" s="12"/>
      <c r="BS136" s="12"/>
      <c r="BT136" s="12"/>
      <c r="BU136" s="12"/>
      <c r="CK136" s="12"/>
      <c r="CL136" s="12"/>
      <c r="CM136" s="12"/>
    </row>
    <row r="137" spans="1:92" x14ac:dyDescent="0.25">
      <c r="A137" s="20" t="s">
        <v>265</v>
      </c>
      <c r="Q137" s="12"/>
      <c r="R137" s="12"/>
      <c r="S137" s="12"/>
      <c r="AI137" s="12"/>
      <c r="AJ137" s="12"/>
      <c r="AK137" s="12"/>
      <c r="BA137" s="12"/>
      <c r="BB137" s="12"/>
      <c r="BC137" s="12"/>
      <c r="BS137" s="12"/>
      <c r="BT137" s="12"/>
      <c r="BU137" s="12"/>
      <c r="CK137" s="12"/>
      <c r="CL137" s="12"/>
      <c r="CM137" s="12"/>
    </row>
    <row r="138" spans="1:92" x14ac:dyDescent="0.25">
      <c r="A138" s="20"/>
      <c r="P138" s="12" t="e">
        <f t="shared" ref="P138:P199" si="215">AVERAGE(AH138,AZ138,BR138,CJ138)</f>
        <v>#DIV/0!</v>
      </c>
      <c r="Q138" s="12" t="e">
        <f t="shared" ref="Q138:Q199" si="216">AVERAGE(AI138,BA138,BS138,CK138)</f>
        <v>#DIV/0!</v>
      </c>
      <c r="R138" s="12" t="e">
        <f t="shared" ref="R138:R199" si="217">AVERAGE(AJ138,BB138,BT138,CL138)</f>
        <v>#DIV/0!</v>
      </c>
      <c r="S138" s="12" t="e">
        <f t="shared" ref="S138:S199" si="218">AVERAGE(AK138,BC138,BU138,CM138)</f>
        <v>#DIV/0!</v>
      </c>
      <c r="T138" s="12" t="e">
        <f t="shared" ref="T138:T199" si="219">AVERAGE(AL138,BD138,BV138,CN138)</f>
        <v>#DIV/0!</v>
      </c>
      <c r="AI138" s="12"/>
      <c r="AJ138" s="12"/>
      <c r="AK138" s="12"/>
      <c r="BA138" s="12"/>
      <c r="BB138" s="12"/>
      <c r="BC138" s="12"/>
      <c r="BS138" s="12"/>
      <c r="BT138" s="12"/>
      <c r="BU138" s="12"/>
      <c r="CK138" s="12"/>
      <c r="CL138" s="12"/>
      <c r="CM138" s="12"/>
    </row>
    <row r="139" spans="1:92" s="10" customFormat="1" x14ac:dyDescent="0.25">
      <c r="A139" s="21" t="s">
        <v>266</v>
      </c>
      <c r="B139" s="45">
        <v>44732</v>
      </c>
      <c r="C139" s="14">
        <v>10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12" t="e">
        <f t="shared" si="215"/>
        <v>#DIV/0!</v>
      </c>
      <c r="Q139" s="12" t="e">
        <f t="shared" si="216"/>
        <v>#DIV/0!</v>
      </c>
      <c r="R139" s="12" t="e">
        <f t="shared" si="217"/>
        <v>#DIV/0!</v>
      </c>
      <c r="S139" s="12" t="e">
        <f t="shared" si="218"/>
        <v>#DIV/0!</v>
      </c>
      <c r="T139" s="12" t="e">
        <f t="shared" si="219"/>
        <v>#DIV/0!</v>
      </c>
      <c r="U139" s="39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12"/>
      <c r="AJ139" s="12"/>
      <c r="AK139" s="12"/>
      <c r="AL139" s="12"/>
      <c r="AM139" s="39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12"/>
      <c r="BB139" s="12"/>
      <c r="BC139" s="12"/>
      <c r="BD139" s="12"/>
      <c r="BE139" s="39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12"/>
      <c r="BT139" s="12"/>
      <c r="BU139" s="12"/>
      <c r="BV139" s="12"/>
      <c r="BW139" s="39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12"/>
      <c r="CL139" s="12"/>
      <c r="CM139" s="12"/>
      <c r="CN139" s="12"/>
    </row>
    <row r="140" spans="1:92" x14ac:dyDescent="0.25">
      <c r="A140" s="20" t="s">
        <v>266</v>
      </c>
      <c r="B140" s="43">
        <v>44788</v>
      </c>
      <c r="C140" s="15">
        <v>625</v>
      </c>
      <c r="D140" s="12">
        <f t="shared" ref="D140:D157" si="220">AVERAGE(V140,AN140,BF140,BX140)</f>
        <v>4.75</v>
      </c>
      <c r="E140" s="12">
        <f t="shared" ref="E140:E157" si="221">AVERAGE(W140,AO140,BG140,BY140)</f>
        <v>19.25</v>
      </c>
      <c r="F140" s="12">
        <f t="shared" ref="F140:F157" si="222">AVERAGE(X140,AP140,BH140,BZ140)</f>
        <v>0.75</v>
      </c>
      <c r="G140" s="12" t="e">
        <f t="shared" ref="G140:G157" si="223">AVERAGE(Y140,AQ140,BI140,CA140)</f>
        <v>#DIV/0!</v>
      </c>
      <c r="H140" s="12" t="e">
        <f t="shared" ref="H140:H157" si="224">AVERAGE(Z140,AR140,BJ140,CB140)</f>
        <v>#DIV/0!</v>
      </c>
      <c r="I140" s="12">
        <f t="shared" ref="I140:I157" si="225">AVERAGE(AA140,AS140,BK140,CC140)</f>
        <v>6.75</v>
      </c>
      <c r="J140" s="12">
        <f t="shared" ref="J140:J157" si="226">AVERAGE(AB140,AT140,BL140,CD140)</f>
        <v>26.75</v>
      </c>
      <c r="K140" s="12">
        <f t="shared" ref="K140:K157" si="227">AVERAGE(AC140,AU140,BM140,CE140)</f>
        <v>10</v>
      </c>
      <c r="L140" s="12" t="e">
        <f t="shared" ref="L140:L151" si="228">AVERAGE(AD140,AV140,BN140,CF140)</f>
        <v>#DIV/0!</v>
      </c>
      <c r="M140" s="12">
        <f t="shared" ref="M140:M151" si="229">AVERAGE(AE140,AW140,BO140,CG140)</f>
        <v>25.344999999999999</v>
      </c>
      <c r="N140" s="12" t="e">
        <f t="shared" ref="N140:N151" si="230">AVERAGE(AF140,AX140,BP140,CH140)</f>
        <v>#DIV/0!</v>
      </c>
      <c r="O140" s="12" t="e">
        <f t="shared" ref="O140:O151" si="231">AVERAGE(AG140,AY140,BQ140,CI140)</f>
        <v>#DIV/0!</v>
      </c>
      <c r="P140" s="12" t="e">
        <f t="shared" si="215"/>
        <v>#DIV/0!</v>
      </c>
      <c r="Q140" s="12" t="e">
        <f t="shared" si="216"/>
        <v>#DIV/0!</v>
      </c>
      <c r="R140" s="12" t="e">
        <f t="shared" si="217"/>
        <v>#DIV/0!</v>
      </c>
      <c r="S140" s="12" t="e">
        <f t="shared" si="218"/>
        <v>#DIV/0!</v>
      </c>
      <c r="T140" s="12" t="e">
        <f t="shared" si="219"/>
        <v>#DIV/0!</v>
      </c>
      <c r="U140" s="39" t="s">
        <v>358</v>
      </c>
      <c r="V140" s="12">
        <v>5</v>
      </c>
      <c r="W140" s="12">
        <v>17</v>
      </c>
      <c r="X140" s="12">
        <v>1</v>
      </c>
      <c r="AA140" s="12">
        <v>6</v>
      </c>
      <c r="AB140" s="12">
        <v>26</v>
      </c>
      <c r="AC140" s="12">
        <v>10</v>
      </c>
      <c r="AD140" s="12" t="s">
        <v>345</v>
      </c>
      <c r="AE140" s="12">
        <v>30.87</v>
      </c>
      <c r="AI140" s="12"/>
      <c r="AJ140" s="12"/>
      <c r="AK140" s="12"/>
      <c r="AM140" s="39" t="s">
        <v>368</v>
      </c>
      <c r="AN140" s="12">
        <v>5</v>
      </c>
      <c r="AO140" s="12">
        <v>22</v>
      </c>
      <c r="AP140" s="12">
        <v>2</v>
      </c>
      <c r="AS140" s="12">
        <v>8</v>
      </c>
      <c r="AT140" s="12">
        <v>28</v>
      </c>
      <c r="AU140" s="12">
        <v>10</v>
      </c>
      <c r="AV140" s="12" t="s">
        <v>345</v>
      </c>
      <c r="AW140" s="12">
        <v>31.23</v>
      </c>
      <c r="BA140" s="12"/>
      <c r="BB140" s="12"/>
      <c r="BC140" s="12"/>
      <c r="BE140" s="39" t="s">
        <v>381</v>
      </c>
      <c r="BF140" s="12">
        <v>6</v>
      </c>
      <c r="BG140" s="12">
        <v>14</v>
      </c>
      <c r="BH140" s="12">
        <v>0</v>
      </c>
      <c r="BK140" s="12">
        <v>5</v>
      </c>
      <c r="BL140" s="12">
        <v>25</v>
      </c>
      <c r="BM140" s="12">
        <v>10</v>
      </c>
      <c r="BO140" s="12">
        <v>20.85</v>
      </c>
      <c r="BS140" s="12"/>
      <c r="BT140" s="12"/>
      <c r="BU140" s="12"/>
      <c r="BW140" s="39" t="s">
        <v>392</v>
      </c>
      <c r="BX140" s="12">
        <v>3</v>
      </c>
      <c r="BY140" s="12">
        <v>24</v>
      </c>
      <c r="BZ140" s="12">
        <v>0</v>
      </c>
      <c r="CC140" s="12">
        <v>8</v>
      </c>
      <c r="CD140" s="12">
        <v>28</v>
      </c>
      <c r="CE140" s="12">
        <v>10</v>
      </c>
      <c r="CF140" s="12" t="s">
        <v>393</v>
      </c>
      <c r="CG140" s="12">
        <v>18.43</v>
      </c>
      <c r="CK140" s="12"/>
      <c r="CL140" s="12"/>
      <c r="CM140" s="12"/>
    </row>
    <row r="141" spans="1:92" x14ac:dyDescent="0.25">
      <c r="A141" s="20" t="s">
        <v>266</v>
      </c>
      <c r="B141" s="43">
        <v>44802</v>
      </c>
      <c r="C141" s="15">
        <v>786</v>
      </c>
      <c r="D141" s="12">
        <f t="shared" si="220"/>
        <v>5</v>
      </c>
      <c r="E141" s="12">
        <f t="shared" si="221"/>
        <v>39.5</v>
      </c>
      <c r="F141" s="12">
        <f t="shared" si="222"/>
        <v>4.5</v>
      </c>
      <c r="G141" s="12">
        <f t="shared" si="223"/>
        <v>4</v>
      </c>
      <c r="H141" s="12">
        <f t="shared" si="224"/>
        <v>1</v>
      </c>
      <c r="I141" s="12">
        <f t="shared" si="225"/>
        <v>11.5</v>
      </c>
      <c r="J141" s="12">
        <f t="shared" si="226"/>
        <v>29</v>
      </c>
      <c r="K141" s="12">
        <f t="shared" si="227"/>
        <v>10</v>
      </c>
      <c r="L141" s="12" t="e">
        <f t="shared" si="228"/>
        <v>#DIV/0!</v>
      </c>
      <c r="M141" s="12">
        <f t="shared" si="229"/>
        <v>31.15</v>
      </c>
      <c r="N141" s="12" t="e">
        <f t="shared" si="230"/>
        <v>#DIV/0!</v>
      </c>
      <c r="O141" s="12" t="e">
        <f t="shared" si="231"/>
        <v>#DIV/0!</v>
      </c>
      <c r="P141" s="12" t="e">
        <f t="shared" si="215"/>
        <v>#DIV/0!</v>
      </c>
      <c r="Q141" s="12" t="e">
        <f t="shared" si="216"/>
        <v>#DIV/0!</v>
      </c>
      <c r="R141" s="12" t="e">
        <f t="shared" si="217"/>
        <v>#DIV/0!</v>
      </c>
      <c r="S141" s="12" t="e">
        <f t="shared" si="218"/>
        <v>#DIV/0!</v>
      </c>
      <c r="T141" s="12" t="e">
        <f t="shared" si="219"/>
        <v>#DIV/0!</v>
      </c>
      <c r="V141" s="12">
        <v>5</v>
      </c>
      <c r="W141" s="12">
        <v>32</v>
      </c>
      <c r="X141" s="12">
        <v>4</v>
      </c>
      <c r="Y141" s="12">
        <v>4</v>
      </c>
      <c r="Z141" s="12">
        <v>1</v>
      </c>
      <c r="AA141" s="12">
        <v>10</v>
      </c>
      <c r="AB141" s="12">
        <v>29</v>
      </c>
      <c r="AC141" s="12">
        <v>10</v>
      </c>
      <c r="AE141" s="12">
        <v>26.3</v>
      </c>
      <c r="AI141" s="12"/>
      <c r="AJ141" s="12"/>
      <c r="AK141" s="12"/>
      <c r="AN141" s="12">
        <v>5</v>
      </c>
      <c r="AO141" s="12">
        <v>61</v>
      </c>
      <c r="AP141" s="12">
        <v>7</v>
      </c>
      <c r="AQ141" s="12">
        <v>4</v>
      </c>
      <c r="AR141" s="12">
        <v>1</v>
      </c>
      <c r="AS141" s="12">
        <v>16</v>
      </c>
      <c r="AT141" s="12">
        <v>29</v>
      </c>
      <c r="AU141" s="12">
        <v>10</v>
      </c>
      <c r="AW141" s="12">
        <v>43.4</v>
      </c>
      <c r="BA141" s="12"/>
      <c r="BB141" s="12"/>
      <c r="BC141" s="12"/>
      <c r="BF141" s="12">
        <v>5</v>
      </c>
      <c r="BG141" s="12">
        <v>32</v>
      </c>
      <c r="BH141" s="12">
        <v>4</v>
      </c>
      <c r="BI141" s="12">
        <v>4</v>
      </c>
      <c r="BJ141" s="12">
        <v>1</v>
      </c>
      <c r="BK141" s="12">
        <v>11</v>
      </c>
      <c r="BL141" s="12">
        <v>29</v>
      </c>
      <c r="BM141" s="12">
        <v>10</v>
      </c>
      <c r="BO141" s="12">
        <v>34.299999999999997</v>
      </c>
      <c r="BS141" s="12"/>
      <c r="BT141" s="12"/>
      <c r="BU141" s="12"/>
      <c r="BX141" s="12">
        <v>5</v>
      </c>
      <c r="BY141" s="12">
        <v>33</v>
      </c>
      <c r="BZ141" s="12">
        <v>3</v>
      </c>
      <c r="CA141" s="12">
        <v>4</v>
      </c>
      <c r="CB141" s="12">
        <v>1</v>
      </c>
      <c r="CC141" s="12">
        <v>9</v>
      </c>
      <c r="CD141" s="12">
        <v>29</v>
      </c>
      <c r="CE141" s="12">
        <v>10</v>
      </c>
      <c r="CG141" s="12">
        <v>20.6</v>
      </c>
      <c r="CK141" s="12"/>
      <c r="CL141" s="12"/>
      <c r="CM141" s="12"/>
    </row>
    <row r="142" spans="1:92" x14ac:dyDescent="0.25">
      <c r="A142" s="20" t="s">
        <v>266</v>
      </c>
      <c r="B142" s="43">
        <v>44816</v>
      </c>
      <c r="C142" s="15">
        <v>988</v>
      </c>
      <c r="D142" s="12">
        <f t="shared" si="220"/>
        <v>6.75</v>
      </c>
      <c r="E142" s="12">
        <f t="shared" si="221"/>
        <v>71.25</v>
      </c>
      <c r="F142" s="12">
        <f t="shared" si="222"/>
        <v>4.75</v>
      </c>
      <c r="G142" s="12">
        <f t="shared" si="223"/>
        <v>4.25</v>
      </c>
      <c r="H142" s="12">
        <f t="shared" si="224"/>
        <v>0</v>
      </c>
      <c r="I142" s="12">
        <f t="shared" si="225"/>
        <v>19.75</v>
      </c>
      <c r="J142" s="12">
        <f t="shared" si="226"/>
        <v>29</v>
      </c>
      <c r="K142" s="12">
        <f t="shared" si="227"/>
        <v>9.75</v>
      </c>
      <c r="L142" s="12" t="e">
        <f t="shared" si="228"/>
        <v>#DIV/0!</v>
      </c>
      <c r="M142" s="12">
        <f t="shared" si="229"/>
        <v>46.55</v>
      </c>
      <c r="N142" s="12" t="e">
        <f t="shared" si="230"/>
        <v>#DIV/0!</v>
      </c>
      <c r="O142" s="12" t="e">
        <f t="shared" si="231"/>
        <v>#DIV/0!</v>
      </c>
      <c r="P142" s="12" t="e">
        <f t="shared" si="215"/>
        <v>#DIV/0!</v>
      </c>
      <c r="Q142" s="12" t="e">
        <f t="shared" si="216"/>
        <v>#DIV/0!</v>
      </c>
      <c r="R142" s="12" t="e">
        <f t="shared" si="217"/>
        <v>#DIV/0!</v>
      </c>
      <c r="S142" s="12" t="e">
        <f t="shared" si="218"/>
        <v>#DIV/0!</v>
      </c>
      <c r="T142" s="12" t="e">
        <f t="shared" si="219"/>
        <v>#DIV/0!</v>
      </c>
      <c r="V142" s="12">
        <v>7</v>
      </c>
      <c r="W142" s="12">
        <v>102</v>
      </c>
      <c r="X142" s="12">
        <v>7</v>
      </c>
      <c r="Y142" s="12">
        <v>4</v>
      </c>
      <c r="Z142" s="12">
        <v>0</v>
      </c>
      <c r="AA142" s="12">
        <v>20</v>
      </c>
      <c r="AB142" s="12">
        <v>29</v>
      </c>
      <c r="AC142" s="12">
        <v>10</v>
      </c>
      <c r="AE142" s="12">
        <v>42.3</v>
      </c>
      <c r="AI142" s="12"/>
      <c r="AJ142" s="12"/>
      <c r="AK142" s="12"/>
      <c r="AN142" s="12">
        <v>7</v>
      </c>
      <c r="AO142" s="12">
        <v>65</v>
      </c>
      <c r="AP142" s="12">
        <v>1</v>
      </c>
      <c r="AQ142" s="12">
        <v>5</v>
      </c>
      <c r="AR142" s="12">
        <v>0</v>
      </c>
      <c r="AS142" s="12">
        <v>17</v>
      </c>
      <c r="AT142" s="12">
        <v>29</v>
      </c>
      <c r="AU142" s="12">
        <v>10</v>
      </c>
      <c r="AW142" s="12">
        <v>48.1</v>
      </c>
      <c r="BA142" s="12"/>
      <c r="BB142" s="12"/>
      <c r="BC142" s="12"/>
      <c r="BF142" s="12">
        <v>7</v>
      </c>
      <c r="BG142" s="12">
        <v>37</v>
      </c>
      <c r="BH142" s="12">
        <v>7</v>
      </c>
      <c r="BI142" s="12">
        <v>4</v>
      </c>
      <c r="BJ142" s="12">
        <v>0</v>
      </c>
      <c r="BK142" s="12">
        <v>17</v>
      </c>
      <c r="BL142" s="12">
        <v>29</v>
      </c>
      <c r="BM142" s="12">
        <v>9</v>
      </c>
      <c r="BO142" s="12">
        <v>48.8</v>
      </c>
      <c r="BS142" s="12"/>
      <c r="BT142" s="12"/>
      <c r="BU142" s="12"/>
      <c r="BX142" s="12">
        <v>6</v>
      </c>
      <c r="BY142" s="12">
        <v>81</v>
      </c>
      <c r="BZ142" s="12">
        <v>4</v>
      </c>
      <c r="CA142" s="12">
        <v>4</v>
      </c>
      <c r="CB142" s="12">
        <v>0</v>
      </c>
      <c r="CC142" s="12">
        <v>25</v>
      </c>
      <c r="CD142" s="12">
        <v>29</v>
      </c>
      <c r="CE142" s="12">
        <v>10</v>
      </c>
      <c r="CG142" s="12">
        <v>47</v>
      </c>
      <c r="CK142" s="12"/>
      <c r="CL142" s="12"/>
      <c r="CM142" s="12"/>
    </row>
    <row r="143" spans="1:92" x14ac:dyDescent="0.25">
      <c r="A143" s="20" t="s">
        <v>266</v>
      </c>
      <c r="B143" s="43">
        <v>44830</v>
      </c>
      <c r="C143" s="15">
        <v>1206</v>
      </c>
      <c r="D143" s="12">
        <f t="shared" si="220"/>
        <v>12.5</v>
      </c>
      <c r="E143" s="12">
        <f t="shared" si="221"/>
        <v>159.25</v>
      </c>
      <c r="F143" s="12">
        <f t="shared" si="222"/>
        <v>6.5</v>
      </c>
      <c r="G143" s="12">
        <f t="shared" si="223"/>
        <v>4.75</v>
      </c>
      <c r="H143" s="12">
        <f t="shared" si="224"/>
        <v>0.5</v>
      </c>
      <c r="I143" s="12">
        <f t="shared" si="225"/>
        <v>50</v>
      </c>
      <c r="J143" s="12">
        <f t="shared" si="226"/>
        <v>29.25</v>
      </c>
      <c r="K143" s="12">
        <f t="shared" si="227"/>
        <v>10</v>
      </c>
      <c r="L143" s="12" t="e">
        <f t="shared" si="228"/>
        <v>#DIV/0!</v>
      </c>
      <c r="M143" s="12">
        <f t="shared" si="229"/>
        <v>94.300000000000011</v>
      </c>
      <c r="N143" s="12">
        <f t="shared" si="230"/>
        <v>50.95</v>
      </c>
      <c r="O143" s="12" t="e">
        <f t="shared" si="231"/>
        <v>#DIV/0!</v>
      </c>
      <c r="P143" s="12" t="e">
        <f t="shared" si="215"/>
        <v>#DIV/0!</v>
      </c>
      <c r="Q143" s="12" t="e">
        <f t="shared" si="216"/>
        <v>#DIV/0!</v>
      </c>
      <c r="R143" s="12" t="e">
        <f t="shared" si="217"/>
        <v>#DIV/0!</v>
      </c>
      <c r="S143" s="12" t="e">
        <f t="shared" si="218"/>
        <v>#DIV/0!</v>
      </c>
      <c r="T143" s="12">
        <f t="shared" si="219"/>
        <v>225.20961410416646</v>
      </c>
      <c r="V143" s="12">
        <v>12</v>
      </c>
      <c r="W143" s="12">
        <v>175</v>
      </c>
      <c r="X143" s="12">
        <v>3</v>
      </c>
      <c r="Y143" s="12">
        <v>5</v>
      </c>
      <c r="Z143" s="12">
        <v>0</v>
      </c>
      <c r="AA143" s="12">
        <v>60</v>
      </c>
      <c r="AB143" s="12">
        <v>29</v>
      </c>
      <c r="AC143" s="12">
        <v>10</v>
      </c>
      <c r="AE143" s="12">
        <v>94.9</v>
      </c>
      <c r="AF143" s="12">
        <v>47.3</v>
      </c>
      <c r="AI143" s="12"/>
      <c r="AJ143" s="12"/>
      <c r="AK143" s="12"/>
      <c r="AL143" s="15">
        <v>330.37762024999961</v>
      </c>
      <c r="AN143" s="12">
        <v>18</v>
      </c>
      <c r="AO143" s="12">
        <v>183</v>
      </c>
      <c r="AP143" s="12">
        <v>10</v>
      </c>
      <c r="AQ143" s="12">
        <v>5</v>
      </c>
      <c r="AR143" s="12">
        <v>2</v>
      </c>
      <c r="AS143" s="12">
        <v>32</v>
      </c>
      <c r="AT143" s="12">
        <v>30</v>
      </c>
      <c r="AU143" s="12">
        <v>10</v>
      </c>
      <c r="AW143" s="12">
        <v>95.7</v>
      </c>
      <c r="AX143" s="12">
        <v>67.900000000000006</v>
      </c>
      <c r="BA143" s="12"/>
      <c r="BB143" s="12"/>
      <c r="BC143" s="12"/>
      <c r="BD143" s="15">
        <v>175.65417499999987</v>
      </c>
      <c r="BF143" s="12">
        <v>10</v>
      </c>
      <c r="BG143" s="12">
        <v>120</v>
      </c>
      <c r="BH143" s="12">
        <v>10</v>
      </c>
      <c r="BI143" s="12">
        <v>5</v>
      </c>
      <c r="BJ143" s="12">
        <v>0</v>
      </c>
      <c r="BK143" s="12">
        <v>35</v>
      </c>
      <c r="BL143" s="12">
        <v>29</v>
      </c>
      <c r="BM143" s="12">
        <v>10</v>
      </c>
      <c r="BO143" s="12">
        <v>92.2</v>
      </c>
      <c r="BP143" s="12">
        <v>23.8</v>
      </c>
      <c r="BS143" s="12"/>
      <c r="BT143" s="12"/>
      <c r="BU143" s="12"/>
      <c r="BV143" s="15">
        <v>197.77060800000007</v>
      </c>
      <c r="BX143" s="12">
        <v>10</v>
      </c>
      <c r="BY143" s="12">
        <v>159</v>
      </c>
      <c r="BZ143" s="12">
        <v>3</v>
      </c>
      <c r="CA143" s="12">
        <v>4</v>
      </c>
      <c r="CB143" s="12">
        <v>0</v>
      </c>
      <c r="CC143" s="12">
        <v>73</v>
      </c>
      <c r="CD143" s="12">
        <v>29</v>
      </c>
      <c r="CE143" s="12">
        <v>10</v>
      </c>
      <c r="CG143" s="12">
        <v>94.4</v>
      </c>
      <c r="CH143" s="12">
        <v>64.8</v>
      </c>
      <c r="CK143" s="12"/>
      <c r="CL143" s="12"/>
      <c r="CM143" s="12"/>
      <c r="CN143" s="15">
        <v>197.03605316666636</v>
      </c>
    </row>
    <row r="144" spans="1:92" x14ac:dyDescent="0.25">
      <c r="A144" s="20" t="s">
        <v>266</v>
      </c>
      <c r="B144" s="43">
        <v>44847</v>
      </c>
      <c r="C144" s="15">
        <v>1484</v>
      </c>
      <c r="D144" s="12">
        <f t="shared" si="220"/>
        <v>12.833333333333334</v>
      </c>
      <c r="E144" s="12">
        <f t="shared" si="221"/>
        <v>81.000000000000014</v>
      </c>
      <c r="F144" s="12">
        <f t="shared" si="222"/>
        <v>0</v>
      </c>
      <c r="G144" s="12">
        <f t="shared" si="223"/>
        <v>1.5833333333333333</v>
      </c>
      <c r="H144" s="12">
        <f t="shared" si="224"/>
        <v>0</v>
      </c>
      <c r="I144" s="12">
        <f t="shared" si="225"/>
        <v>54.333333333333336</v>
      </c>
      <c r="J144" s="12">
        <f t="shared" si="226"/>
        <v>30.5</v>
      </c>
      <c r="K144" s="12">
        <f t="shared" si="227"/>
        <v>10</v>
      </c>
      <c r="L144" s="12" t="e">
        <f t="shared" si="228"/>
        <v>#DIV/0!</v>
      </c>
      <c r="M144" s="12">
        <f t="shared" si="229"/>
        <v>93.699999999999989</v>
      </c>
      <c r="N144" s="12" t="e">
        <f t="shared" si="230"/>
        <v>#DIV/0!</v>
      </c>
      <c r="O144" s="12" t="e">
        <f t="shared" si="231"/>
        <v>#DIV/0!</v>
      </c>
      <c r="P144" s="12" t="e">
        <f t="shared" si="215"/>
        <v>#DIV/0!</v>
      </c>
      <c r="Q144" s="12" t="e">
        <f t="shared" si="216"/>
        <v>#DIV/0!</v>
      </c>
      <c r="R144" s="12" t="e">
        <f t="shared" si="217"/>
        <v>#DIV/0!</v>
      </c>
      <c r="S144" s="12" t="e">
        <f t="shared" si="218"/>
        <v>#DIV/0!</v>
      </c>
      <c r="T144" s="12" t="e">
        <f t="shared" si="219"/>
        <v>#DIV/0!</v>
      </c>
      <c r="V144" s="12">
        <v>13.333333333333334</v>
      </c>
      <c r="W144" s="12">
        <v>126.66666666666667</v>
      </c>
      <c r="X144" s="12">
        <v>0</v>
      </c>
      <c r="Y144" s="12">
        <v>2</v>
      </c>
      <c r="Z144" s="12">
        <v>0</v>
      </c>
      <c r="AA144" s="12">
        <v>59</v>
      </c>
      <c r="AB144" s="12">
        <v>31</v>
      </c>
      <c r="AC144" s="12">
        <v>10</v>
      </c>
      <c r="AE144" s="12">
        <v>96.3</v>
      </c>
      <c r="AI144" s="38"/>
      <c r="AJ144" s="38"/>
      <c r="AK144" s="38"/>
      <c r="AL144" s="38"/>
      <c r="AN144" s="12">
        <v>17.666666666666668</v>
      </c>
      <c r="AO144" s="12">
        <v>80.666666666666671</v>
      </c>
      <c r="AP144" s="12">
        <v>0</v>
      </c>
      <c r="AQ144" s="12">
        <v>1.3333333333333333</v>
      </c>
      <c r="AR144" s="12">
        <v>0</v>
      </c>
      <c r="AS144" s="12">
        <v>69</v>
      </c>
      <c r="AT144" s="12">
        <v>31</v>
      </c>
      <c r="AU144" s="12">
        <v>10</v>
      </c>
      <c r="AW144" s="12">
        <v>91.1</v>
      </c>
      <c r="BA144" s="38"/>
      <c r="BB144" s="38"/>
      <c r="BC144" s="38"/>
      <c r="BD144" s="38"/>
      <c r="BF144" s="12">
        <v>12</v>
      </c>
      <c r="BG144" s="12">
        <v>52</v>
      </c>
      <c r="BH144" s="12">
        <v>0</v>
      </c>
      <c r="BI144" s="12">
        <v>2</v>
      </c>
      <c r="BJ144" s="12">
        <v>0</v>
      </c>
      <c r="BK144" s="12">
        <v>30.333333333333332</v>
      </c>
      <c r="BL144" s="12">
        <v>30</v>
      </c>
      <c r="BM144" s="12">
        <v>10</v>
      </c>
      <c r="BS144" s="38"/>
      <c r="BT144" s="38"/>
      <c r="BU144" s="38"/>
      <c r="BV144" s="38"/>
      <c r="BX144" s="12">
        <v>8.3333333333333339</v>
      </c>
      <c r="BY144" s="12">
        <v>64.666666666666671</v>
      </c>
      <c r="BZ144" s="12">
        <v>0</v>
      </c>
      <c r="CA144" s="12">
        <v>1</v>
      </c>
      <c r="CB144" s="12">
        <v>0</v>
      </c>
      <c r="CC144" s="12">
        <v>59</v>
      </c>
      <c r="CD144" s="12">
        <v>30</v>
      </c>
      <c r="CE144" s="12">
        <v>10</v>
      </c>
      <c r="CK144" s="38"/>
      <c r="CL144" s="38"/>
      <c r="CM144" s="38"/>
      <c r="CN144" s="38"/>
    </row>
    <row r="145" spans="1:91" x14ac:dyDescent="0.25">
      <c r="A145" s="20" t="s">
        <v>266</v>
      </c>
      <c r="B145" s="43">
        <v>44862</v>
      </c>
      <c r="C145" s="15">
        <v>1775</v>
      </c>
      <c r="D145" s="12">
        <f t="shared" si="220"/>
        <v>23.916666666666668</v>
      </c>
      <c r="E145" s="12">
        <f t="shared" si="221"/>
        <v>168.08333333333334</v>
      </c>
      <c r="F145" s="12">
        <f t="shared" si="222"/>
        <v>26.333333333333332</v>
      </c>
      <c r="G145" s="12">
        <f t="shared" si="223"/>
        <v>3.5833333333333335</v>
      </c>
      <c r="H145" s="12">
        <f t="shared" si="224"/>
        <v>0.5</v>
      </c>
      <c r="I145" s="12">
        <f t="shared" si="225"/>
        <v>78.5</v>
      </c>
      <c r="J145" s="12">
        <f t="shared" si="226"/>
        <v>30.75</v>
      </c>
      <c r="K145" s="12">
        <f t="shared" si="227"/>
        <v>10</v>
      </c>
      <c r="L145" s="12" t="e">
        <f t="shared" si="228"/>
        <v>#DIV/0!</v>
      </c>
      <c r="M145" s="12">
        <f t="shared" si="229"/>
        <v>97.224999999999994</v>
      </c>
      <c r="N145" s="12" t="e">
        <f t="shared" si="230"/>
        <v>#DIV/0!</v>
      </c>
      <c r="O145" s="12" t="e">
        <f t="shared" si="231"/>
        <v>#DIV/0!</v>
      </c>
      <c r="P145" s="12" t="e">
        <f t="shared" si="215"/>
        <v>#DIV/0!</v>
      </c>
      <c r="Q145" s="12" t="e">
        <f t="shared" si="216"/>
        <v>#DIV/0!</v>
      </c>
      <c r="R145" s="12" t="e">
        <f t="shared" si="217"/>
        <v>#DIV/0!</v>
      </c>
      <c r="S145" s="12" t="e">
        <f t="shared" si="218"/>
        <v>#DIV/0!</v>
      </c>
      <c r="T145" s="12" t="e">
        <f t="shared" si="219"/>
        <v>#DIV/0!</v>
      </c>
      <c r="V145" s="12">
        <v>20</v>
      </c>
      <c r="W145" s="12">
        <v>168.33333333333334</v>
      </c>
      <c r="X145" s="12">
        <v>32</v>
      </c>
      <c r="Y145" s="12">
        <v>3</v>
      </c>
      <c r="Z145" s="12">
        <v>0</v>
      </c>
      <c r="AA145" s="12">
        <v>98.333333333333329</v>
      </c>
      <c r="AB145" s="12">
        <v>30</v>
      </c>
      <c r="AC145" s="12">
        <v>10</v>
      </c>
      <c r="AE145" s="12">
        <v>94.9</v>
      </c>
      <c r="AI145" s="12"/>
      <c r="AJ145" s="12"/>
      <c r="AK145" s="12"/>
      <c r="AN145" s="12">
        <v>31</v>
      </c>
      <c r="AO145" s="12">
        <v>205.33333333333334</v>
      </c>
      <c r="AP145" s="12">
        <v>15.666666666666666</v>
      </c>
      <c r="AQ145" s="12">
        <v>3.3333333333333335</v>
      </c>
      <c r="AR145" s="12">
        <v>0.33333333333333331</v>
      </c>
      <c r="AS145" s="12">
        <v>88.333333333333329</v>
      </c>
      <c r="AT145" s="12">
        <v>31</v>
      </c>
      <c r="AU145" s="12">
        <v>10</v>
      </c>
      <c r="AW145" s="12">
        <v>99</v>
      </c>
      <c r="BA145" s="12"/>
      <c r="BB145" s="12"/>
      <c r="BC145" s="12"/>
      <c r="BF145" s="12">
        <v>24.666666666666668</v>
      </c>
      <c r="BG145" s="12">
        <v>151.33333333333334</v>
      </c>
      <c r="BH145" s="12">
        <v>38.666666666666664</v>
      </c>
      <c r="BI145" s="12">
        <v>5</v>
      </c>
      <c r="BJ145" s="12">
        <v>1.6666666666666667</v>
      </c>
      <c r="BK145" s="12">
        <v>54.333333333333336</v>
      </c>
      <c r="BL145" s="12">
        <v>31</v>
      </c>
      <c r="BM145" s="12">
        <v>10</v>
      </c>
      <c r="BO145" s="12">
        <v>97.9</v>
      </c>
      <c r="BS145" s="12"/>
      <c r="BT145" s="12"/>
      <c r="BU145" s="12"/>
      <c r="BX145" s="12">
        <v>20</v>
      </c>
      <c r="BY145" s="12">
        <v>147.33333333333334</v>
      </c>
      <c r="BZ145" s="12">
        <v>19</v>
      </c>
      <c r="CA145" s="12">
        <v>3</v>
      </c>
      <c r="CB145" s="12">
        <v>0</v>
      </c>
      <c r="CC145" s="12">
        <v>73</v>
      </c>
      <c r="CD145" s="12">
        <v>31</v>
      </c>
      <c r="CE145" s="12">
        <v>10</v>
      </c>
      <c r="CG145" s="12">
        <v>97.1</v>
      </c>
      <c r="CK145" s="12"/>
      <c r="CL145" s="12"/>
      <c r="CM145" s="12"/>
    </row>
    <row r="146" spans="1:91" x14ac:dyDescent="0.25">
      <c r="A146" s="20" t="s">
        <v>266</v>
      </c>
      <c r="B146" s="43">
        <v>44876</v>
      </c>
      <c r="C146" s="15">
        <v>2016</v>
      </c>
      <c r="D146" s="12">
        <f t="shared" si="220"/>
        <v>38.166666666666664</v>
      </c>
      <c r="E146" s="12">
        <f t="shared" si="221"/>
        <v>191.25</v>
      </c>
      <c r="F146" s="12">
        <f t="shared" si="222"/>
        <v>49.416666666666671</v>
      </c>
      <c r="G146" s="12">
        <f t="shared" si="223"/>
        <v>5</v>
      </c>
      <c r="H146" s="12">
        <f t="shared" si="224"/>
        <v>1.3333333333333335</v>
      </c>
      <c r="I146" s="12">
        <f t="shared" si="225"/>
        <v>47.416666666666671</v>
      </c>
      <c r="J146" s="12">
        <f t="shared" si="226"/>
        <v>32.25</v>
      </c>
      <c r="K146" s="12">
        <f t="shared" si="227"/>
        <v>10</v>
      </c>
      <c r="L146" s="12" t="e">
        <f t="shared" si="228"/>
        <v>#DIV/0!</v>
      </c>
      <c r="M146" s="12">
        <f t="shared" si="229"/>
        <v>93.5</v>
      </c>
      <c r="N146" s="12" t="e">
        <f t="shared" si="230"/>
        <v>#DIV/0!</v>
      </c>
      <c r="O146" s="12" t="e">
        <f t="shared" si="231"/>
        <v>#DIV/0!</v>
      </c>
      <c r="P146" s="12" t="e">
        <f t="shared" si="215"/>
        <v>#DIV/0!</v>
      </c>
      <c r="Q146" s="12" t="e">
        <f t="shared" si="216"/>
        <v>#DIV/0!</v>
      </c>
      <c r="R146" s="12" t="e">
        <f t="shared" si="217"/>
        <v>#DIV/0!</v>
      </c>
      <c r="S146" s="12" t="e">
        <f t="shared" si="218"/>
        <v>#DIV/0!</v>
      </c>
      <c r="T146" s="12" t="e">
        <f t="shared" si="219"/>
        <v>#DIV/0!</v>
      </c>
      <c r="V146" s="12">
        <v>33</v>
      </c>
      <c r="W146" s="12">
        <v>263.33333333333331</v>
      </c>
      <c r="X146" s="12">
        <v>95.666666666666671</v>
      </c>
      <c r="Y146" s="12">
        <v>5</v>
      </c>
      <c r="Z146" s="12">
        <v>1.6666666666666667</v>
      </c>
      <c r="AA146" s="12">
        <v>63.333333333333336</v>
      </c>
      <c r="AB146" s="12">
        <v>33</v>
      </c>
      <c r="AC146" s="12">
        <v>10</v>
      </c>
      <c r="AE146" s="12">
        <v>86.9</v>
      </c>
      <c r="AI146" s="12"/>
      <c r="AJ146" s="12"/>
      <c r="AK146" s="12"/>
      <c r="AN146" s="12">
        <v>58</v>
      </c>
      <c r="AO146" s="12">
        <v>168.33333333333334</v>
      </c>
      <c r="AP146" s="12">
        <v>33</v>
      </c>
      <c r="AQ146" s="12">
        <v>5.333333333333333</v>
      </c>
      <c r="AR146" s="12">
        <v>1</v>
      </c>
      <c r="AS146" s="12">
        <v>40.333333333333336</v>
      </c>
      <c r="AT146" s="12">
        <v>34</v>
      </c>
      <c r="AU146" s="12">
        <v>10</v>
      </c>
      <c r="AW146" s="12">
        <v>97.5</v>
      </c>
      <c r="BA146" s="12"/>
      <c r="BB146" s="12"/>
      <c r="BC146" s="12"/>
      <c r="BF146" s="12">
        <v>35</v>
      </c>
      <c r="BG146" s="12">
        <v>154</v>
      </c>
      <c r="BH146" s="12">
        <v>43.333333333333336</v>
      </c>
      <c r="BI146" s="12">
        <v>5.666666666666667</v>
      </c>
      <c r="BJ146" s="12">
        <v>2</v>
      </c>
      <c r="BK146" s="12">
        <v>33.666666666666664</v>
      </c>
      <c r="BL146" s="12">
        <v>31</v>
      </c>
      <c r="BM146" s="12">
        <v>10</v>
      </c>
      <c r="BO146" s="12">
        <v>96.1</v>
      </c>
      <c r="BS146" s="12"/>
      <c r="BT146" s="12"/>
      <c r="BU146" s="12"/>
      <c r="BX146" s="12">
        <v>26.666666666666668</v>
      </c>
      <c r="BY146" s="12">
        <v>179.33333333333334</v>
      </c>
      <c r="BZ146" s="12">
        <v>25.666666666666668</v>
      </c>
      <c r="CA146" s="12">
        <v>4</v>
      </c>
      <c r="CB146" s="12">
        <v>0.66666666666666663</v>
      </c>
      <c r="CC146" s="12">
        <v>52.333333333333336</v>
      </c>
      <c r="CD146" s="12">
        <v>31</v>
      </c>
      <c r="CE146" s="12">
        <v>10</v>
      </c>
      <c r="CG146" s="12">
        <v>93.5</v>
      </c>
      <c r="CK146" s="12"/>
      <c r="CL146" s="12"/>
      <c r="CM146" s="12"/>
    </row>
    <row r="147" spans="1:91" x14ac:dyDescent="0.25">
      <c r="A147" s="20" t="s">
        <v>266</v>
      </c>
      <c r="B147" s="43">
        <v>44890</v>
      </c>
      <c r="C147" s="15">
        <v>2297</v>
      </c>
      <c r="D147" s="12">
        <f t="shared" si="220"/>
        <v>56.333333333333329</v>
      </c>
      <c r="E147" s="12">
        <f t="shared" si="221"/>
        <v>176.75</v>
      </c>
      <c r="F147" s="12">
        <f t="shared" si="222"/>
        <v>57.916666666666664</v>
      </c>
      <c r="G147" s="12">
        <f t="shared" si="223"/>
        <v>5.9999999999999991</v>
      </c>
      <c r="H147" s="12">
        <f t="shared" si="224"/>
        <v>1.6666666666666667</v>
      </c>
      <c r="I147" s="12">
        <f t="shared" si="225"/>
        <v>45</v>
      </c>
      <c r="J147" s="12">
        <f t="shared" si="226"/>
        <v>39</v>
      </c>
      <c r="K147" s="12">
        <f t="shared" si="227"/>
        <v>10</v>
      </c>
      <c r="L147" s="12" t="e">
        <f t="shared" si="228"/>
        <v>#DIV/0!</v>
      </c>
      <c r="M147" s="12">
        <f t="shared" si="229"/>
        <v>73.55</v>
      </c>
      <c r="N147" s="12" t="e">
        <f t="shared" si="230"/>
        <v>#DIV/0!</v>
      </c>
      <c r="O147" s="12" t="e">
        <f t="shared" si="231"/>
        <v>#DIV/0!</v>
      </c>
      <c r="P147" s="12" t="e">
        <f t="shared" si="215"/>
        <v>#DIV/0!</v>
      </c>
      <c r="Q147" s="12" t="e">
        <f t="shared" si="216"/>
        <v>#DIV/0!</v>
      </c>
      <c r="R147" s="12" t="e">
        <f t="shared" si="217"/>
        <v>#DIV/0!</v>
      </c>
      <c r="S147" s="12" t="e">
        <f t="shared" si="218"/>
        <v>#DIV/0!</v>
      </c>
      <c r="T147" s="12" t="e">
        <f t="shared" si="219"/>
        <v>#DIV/0!</v>
      </c>
      <c r="V147" s="12">
        <v>48.666666666666664</v>
      </c>
      <c r="W147" s="12">
        <v>274</v>
      </c>
      <c r="X147" s="12">
        <v>137</v>
      </c>
      <c r="Y147" s="12">
        <v>7</v>
      </c>
      <c r="Z147" s="12">
        <v>3.3333333333333335</v>
      </c>
      <c r="AA147" s="12">
        <v>81.333333333333329</v>
      </c>
      <c r="AB147" s="12">
        <v>39</v>
      </c>
      <c r="AC147" s="12">
        <v>10</v>
      </c>
      <c r="AE147" s="12">
        <v>71.7</v>
      </c>
      <c r="AI147" s="12"/>
      <c r="AJ147" s="12"/>
      <c r="AK147" s="12"/>
      <c r="AN147" s="12">
        <v>70</v>
      </c>
      <c r="AO147" s="12">
        <v>115.33333333333333</v>
      </c>
      <c r="AP147" s="12">
        <v>35</v>
      </c>
      <c r="AQ147" s="12">
        <v>5.333333333333333</v>
      </c>
      <c r="AR147" s="12">
        <v>1</v>
      </c>
      <c r="AS147" s="12">
        <v>28.666666666666668</v>
      </c>
      <c r="AT147" s="12">
        <v>43</v>
      </c>
      <c r="AU147" s="12">
        <v>10</v>
      </c>
      <c r="AW147" s="12">
        <v>73.8</v>
      </c>
      <c r="BA147" s="12"/>
      <c r="BB147" s="12"/>
      <c r="BC147" s="12"/>
      <c r="BF147" s="12">
        <v>60</v>
      </c>
      <c r="BG147" s="12">
        <v>121</v>
      </c>
      <c r="BH147" s="12">
        <v>25</v>
      </c>
      <c r="BI147" s="12">
        <v>6.333333333333333</v>
      </c>
      <c r="BJ147" s="12">
        <v>1.3333333333333333</v>
      </c>
      <c r="BK147" s="12">
        <v>23.666666666666668</v>
      </c>
      <c r="BL147" s="12">
        <v>40</v>
      </c>
      <c r="BM147" s="12">
        <v>10</v>
      </c>
      <c r="BO147" s="12">
        <v>68.099999999999994</v>
      </c>
      <c r="BS147" s="12"/>
      <c r="BT147" s="12"/>
      <c r="BU147" s="12"/>
      <c r="BX147" s="12">
        <v>46.666666666666664</v>
      </c>
      <c r="BY147" s="12">
        <v>196.66666666666666</v>
      </c>
      <c r="BZ147" s="12">
        <v>34.666666666666664</v>
      </c>
      <c r="CA147" s="12">
        <v>5.333333333333333</v>
      </c>
      <c r="CB147" s="12">
        <v>1</v>
      </c>
      <c r="CC147" s="12">
        <v>46.333333333333336</v>
      </c>
      <c r="CD147" s="12">
        <v>34</v>
      </c>
      <c r="CE147" s="12">
        <v>10</v>
      </c>
      <c r="CG147" s="12">
        <v>80.599999999999994</v>
      </c>
      <c r="CK147" s="12"/>
      <c r="CL147" s="12"/>
      <c r="CM147" s="12"/>
    </row>
    <row r="148" spans="1:91" x14ac:dyDescent="0.25">
      <c r="A148" s="20" t="s">
        <v>266</v>
      </c>
      <c r="B148" s="43">
        <v>44903</v>
      </c>
      <c r="C148" s="15">
        <v>2575</v>
      </c>
      <c r="D148" s="12">
        <f t="shared" si="220"/>
        <v>82.5</v>
      </c>
      <c r="E148" s="12" t="e">
        <f t="shared" si="221"/>
        <v>#DIV/0!</v>
      </c>
      <c r="F148" s="12" t="e">
        <f t="shared" si="222"/>
        <v>#DIV/0!</v>
      </c>
      <c r="G148" s="12" t="e">
        <f t="shared" si="223"/>
        <v>#DIV/0!</v>
      </c>
      <c r="H148" s="12" t="e">
        <f t="shared" si="224"/>
        <v>#DIV/0!</v>
      </c>
      <c r="I148" s="12" t="e">
        <f t="shared" si="225"/>
        <v>#DIV/0!</v>
      </c>
      <c r="J148" s="12">
        <f t="shared" si="226"/>
        <v>53.25</v>
      </c>
      <c r="K148" s="12" t="e">
        <f t="shared" si="227"/>
        <v>#DIV/0!</v>
      </c>
      <c r="L148" s="12" t="e">
        <f t="shared" si="228"/>
        <v>#DIV/0!</v>
      </c>
      <c r="M148" s="12" t="e">
        <f t="shared" si="229"/>
        <v>#DIV/0!</v>
      </c>
      <c r="N148" s="12" t="e">
        <f t="shared" si="230"/>
        <v>#DIV/0!</v>
      </c>
      <c r="O148" s="12" t="e">
        <f t="shared" si="231"/>
        <v>#DIV/0!</v>
      </c>
      <c r="P148" s="12" t="e">
        <f t="shared" si="215"/>
        <v>#DIV/0!</v>
      </c>
      <c r="Q148" s="12" t="e">
        <f t="shared" si="216"/>
        <v>#DIV/0!</v>
      </c>
      <c r="R148" s="12" t="e">
        <f t="shared" si="217"/>
        <v>#DIV/0!</v>
      </c>
      <c r="S148" s="12" t="e">
        <f t="shared" si="218"/>
        <v>#DIV/0!</v>
      </c>
      <c r="T148" s="12" t="e">
        <f t="shared" si="219"/>
        <v>#DIV/0!</v>
      </c>
      <c r="V148" s="12">
        <v>70</v>
      </c>
      <c r="AB148" s="12">
        <v>47</v>
      </c>
      <c r="AI148" s="12"/>
      <c r="AJ148" s="12"/>
      <c r="AK148" s="12"/>
      <c r="AN148" s="12">
        <v>100</v>
      </c>
      <c r="AT148" s="12">
        <v>65</v>
      </c>
      <c r="BA148" s="12"/>
      <c r="BB148" s="12"/>
      <c r="BC148" s="12"/>
      <c r="BF148" s="12">
        <v>83.333333333333329</v>
      </c>
      <c r="BL148" s="12">
        <v>51</v>
      </c>
      <c r="BS148" s="12"/>
      <c r="BT148" s="12"/>
      <c r="BU148" s="12"/>
      <c r="BX148" s="12">
        <v>76.666666666666671</v>
      </c>
      <c r="CD148" s="12">
        <v>50</v>
      </c>
      <c r="CK148" s="12"/>
      <c r="CL148" s="12"/>
      <c r="CM148" s="12"/>
    </row>
    <row r="149" spans="1:91" x14ac:dyDescent="0.25">
      <c r="A149" s="20" t="s">
        <v>266</v>
      </c>
      <c r="B149" s="43">
        <v>44931</v>
      </c>
      <c r="C149" s="15">
        <v>3194</v>
      </c>
      <c r="D149" s="12">
        <f t="shared" si="220"/>
        <v>96.666666666666671</v>
      </c>
      <c r="E149" s="12" t="e">
        <f t="shared" si="221"/>
        <v>#DIV/0!</v>
      </c>
      <c r="F149" s="12" t="e">
        <f t="shared" si="222"/>
        <v>#DIV/0!</v>
      </c>
      <c r="G149" s="12" t="e">
        <f t="shared" si="223"/>
        <v>#DIV/0!</v>
      </c>
      <c r="H149" s="12" t="e">
        <f t="shared" si="224"/>
        <v>#DIV/0!</v>
      </c>
      <c r="I149" s="12" t="e">
        <f t="shared" si="225"/>
        <v>#DIV/0!</v>
      </c>
      <c r="J149" s="12">
        <f t="shared" si="226"/>
        <v>76.25</v>
      </c>
      <c r="K149" s="12">
        <f t="shared" si="227"/>
        <v>10</v>
      </c>
      <c r="L149" s="12" t="e">
        <f t="shared" si="228"/>
        <v>#DIV/0!</v>
      </c>
      <c r="M149" s="12" t="e">
        <f t="shared" si="229"/>
        <v>#DIV/0!</v>
      </c>
      <c r="N149" s="12" t="e">
        <f t="shared" si="230"/>
        <v>#DIV/0!</v>
      </c>
      <c r="O149" s="12" t="e">
        <f t="shared" si="231"/>
        <v>#DIV/0!</v>
      </c>
      <c r="P149" s="12" t="e">
        <f t="shared" si="215"/>
        <v>#DIV/0!</v>
      </c>
      <c r="Q149" s="12" t="e">
        <f t="shared" si="216"/>
        <v>#DIV/0!</v>
      </c>
      <c r="R149" s="12" t="e">
        <f t="shared" si="217"/>
        <v>#DIV/0!</v>
      </c>
      <c r="S149" s="12" t="e">
        <f t="shared" si="218"/>
        <v>#DIV/0!</v>
      </c>
      <c r="T149" s="12" t="e">
        <f t="shared" si="219"/>
        <v>#DIV/0!</v>
      </c>
      <c r="V149" s="12">
        <v>83.333333333333329</v>
      </c>
      <c r="AB149" s="12">
        <v>73</v>
      </c>
      <c r="AC149" s="12">
        <v>10</v>
      </c>
      <c r="AI149" s="12"/>
      <c r="AJ149" s="12"/>
      <c r="AK149" s="12"/>
      <c r="AN149" s="12">
        <v>103.33333333333333</v>
      </c>
      <c r="AT149" s="12">
        <v>80</v>
      </c>
      <c r="AU149" s="12">
        <v>10</v>
      </c>
      <c r="BA149" s="12"/>
      <c r="BB149" s="12"/>
      <c r="BC149" s="12"/>
      <c r="BF149" s="12">
        <v>93.333333333333329</v>
      </c>
      <c r="BL149" s="12">
        <v>73</v>
      </c>
      <c r="BS149" s="12"/>
      <c r="BT149" s="12"/>
      <c r="BU149" s="12"/>
      <c r="BX149" s="12">
        <v>106.66666666666667</v>
      </c>
      <c r="CD149" s="12">
        <v>79</v>
      </c>
      <c r="CE149" s="12">
        <v>10</v>
      </c>
      <c r="CK149" s="12"/>
      <c r="CL149" s="12"/>
      <c r="CM149" s="12"/>
    </row>
    <row r="150" spans="1:91" x14ac:dyDescent="0.25">
      <c r="A150" s="20" t="s">
        <v>266</v>
      </c>
      <c r="B150" s="43">
        <v>44949</v>
      </c>
      <c r="C150" s="15">
        <v>3625</v>
      </c>
      <c r="D150" s="12">
        <f t="shared" si="220"/>
        <v>92.5</v>
      </c>
      <c r="E150" s="12" t="e">
        <f t="shared" si="221"/>
        <v>#DIV/0!</v>
      </c>
      <c r="F150" s="12" t="e">
        <f t="shared" si="222"/>
        <v>#DIV/0!</v>
      </c>
      <c r="G150" s="12" t="e">
        <f t="shared" si="223"/>
        <v>#DIV/0!</v>
      </c>
      <c r="H150" s="12" t="e">
        <f t="shared" si="224"/>
        <v>#DIV/0!</v>
      </c>
      <c r="I150" s="12" t="e">
        <f t="shared" si="225"/>
        <v>#DIV/0!</v>
      </c>
      <c r="J150" s="12">
        <f t="shared" si="226"/>
        <v>88.5</v>
      </c>
      <c r="K150" s="12">
        <f t="shared" si="227"/>
        <v>10</v>
      </c>
      <c r="L150" s="12" t="e">
        <f t="shared" si="228"/>
        <v>#DIV/0!</v>
      </c>
      <c r="M150" s="12" t="e">
        <f t="shared" si="229"/>
        <v>#DIV/0!</v>
      </c>
      <c r="N150" s="12" t="e">
        <f t="shared" si="230"/>
        <v>#DIV/0!</v>
      </c>
      <c r="O150" s="12" t="e">
        <f t="shared" si="231"/>
        <v>#DIV/0!</v>
      </c>
      <c r="P150" s="12" t="e">
        <f t="shared" si="215"/>
        <v>#DIV/0!</v>
      </c>
      <c r="Q150" s="12" t="e">
        <f t="shared" si="216"/>
        <v>#DIV/0!</v>
      </c>
      <c r="R150" s="12" t="e">
        <f t="shared" si="217"/>
        <v>#DIV/0!</v>
      </c>
      <c r="S150" s="12" t="e">
        <f t="shared" si="218"/>
        <v>#DIV/0!</v>
      </c>
      <c r="T150" s="12" t="e">
        <f t="shared" si="219"/>
        <v>#DIV/0!</v>
      </c>
      <c r="V150" s="12">
        <v>83.333333333333329</v>
      </c>
      <c r="AB150" s="12">
        <v>83</v>
      </c>
      <c r="AC150" s="12">
        <v>10</v>
      </c>
      <c r="AI150" s="12"/>
      <c r="AJ150" s="12"/>
      <c r="AK150" s="12"/>
      <c r="AN150" s="12">
        <v>96.666666666666671</v>
      </c>
      <c r="AT150" s="12">
        <v>92</v>
      </c>
      <c r="BA150" s="12"/>
      <c r="BB150" s="12"/>
      <c r="BC150" s="12"/>
      <c r="BF150" s="12">
        <v>93.333333333333329</v>
      </c>
      <c r="BL150" s="12">
        <v>87</v>
      </c>
      <c r="BS150" s="12"/>
      <c r="BT150" s="12"/>
      <c r="BU150" s="12"/>
      <c r="BX150" s="12">
        <v>96.666666666666671</v>
      </c>
      <c r="CD150" s="12">
        <v>92</v>
      </c>
      <c r="CE150" s="12">
        <v>10</v>
      </c>
      <c r="CK150" s="12"/>
      <c r="CL150" s="12"/>
      <c r="CM150" s="12"/>
    </row>
    <row r="151" spans="1:91" x14ac:dyDescent="0.25">
      <c r="A151" s="20" t="s">
        <v>266</v>
      </c>
      <c r="B151" s="43">
        <v>44963</v>
      </c>
      <c r="C151" s="15">
        <v>3988</v>
      </c>
      <c r="D151" s="12" t="e">
        <f t="shared" si="220"/>
        <v>#DIV/0!</v>
      </c>
      <c r="E151" s="12" t="e">
        <f t="shared" si="221"/>
        <v>#DIV/0!</v>
      </c>
      <c r="F151" s="12" t="e">
        <f t="shared" si="222"/>
        <v>#DIV/0!</v>
      </c>
      <c r="G151" s="12" t="e">
        <f t="shared" si="223"/>
        <v>#DIV/0!</v>
      </c>
      <c r="H151" s="12" t="e">
        <f t="shared" si="224"/>
        <v>#DIV/0!</v>
      </c>
      <c r="I151" s="12" t="e">
        <f t="shared" si="225"/>
        <v>#DIV/0!</v>
      </c>
      <c r="J151" s="12" t="e">
        <f t="shared" si="226"/>
        <v>#DIV/0!</v>
      </c>
      <c r="K151" s="12" t="e">
        <f t="shared" si="227"/>
        <v>#DIV/0!</v>
      </c>
      <c r="L151" s="12" t="e">
        <f t="shared" si="228"/>
        <v>#DIV/0!</v>
      </c>
      <c r="M151" s="12" t="e">
        <f t="shared" si="229"/>
        <v>#DIV/0!</v>
      </c>
      <c r="N151" s="12">
        <f t="shared" si="230"/>
        <v>418.5</v>
      </c>
      <c r="O151" s="12">
        <f t="shared" si="231"/>
        <v>29.032499999999999</v>
      </c>
      <c r="P151" s="12">
        <f t="shared" si="215"/>
        <v>7.75</v>
      </c>
      <c r="Q151" s="12">
        <f t="shared" si="216"/>
        <v>88.057945195195202</v>
      </c>
      <c r="R151" s="12">
        <f t="shared" si="217"/>
        <v>264.56575075075079</v>
      </c>
      <c r="S151" s="12">
        <f t="shared" si="218"/>
        <v>65.611418918918915</v>
      </c>
      <c r="T151" s="12" t="e">
        <f t="shared" si="219"/>
        <v>#DIV/0!</v>
      </c>
      <c r="AF151" s="12">
        <v>448</v>
      </c>
      <c r="AG151" s="12">
        <v>7.3</v>
      </c>
      <c r="AH151" s="12">
        <v>7.3</v>
      </c>
      <c r="AI151" s="12">
        <v>102.985</v>
      </c>
      <c r="AJ151" s="12">
        <v>258.66000000000003</v>
      </c>
      <c r="AK151" s="12">
        <v>86.22</v>
      </c>
      <c r="AX151" s="12">
        <v>558</v>
      </c>
      <c r="AY151" s="12">
        <v>53.86</v>
      </c>
      <c r="AZ151" s="12">
        <v>8.3000000000000007</v>
      </c>
      <c r="BA151" s="12">
        <v>111.22222222222223</v>
      </c>
      <c r="BB151" s="12">
        <v>360.67777777777775</v>
      </c>
      <c r="BC151" s="12">
        <v>85.800000000000011</v>
      </c>
      <c r="BP151" s="12">
        <v>206</v>
      </c>
      <c r="BQ151" s="12">
        <v>18.23</v>
      </c>
      <c r="BR151" s="12">
        <v>6.5</v>
      </c>
      <c r="BS151" s="12">
        <v>35.732666666666667</v>
      </c>
      <c r="BT151" s="12">
        <v>137.43333333333334</v>
      </c>
      <c r="BU151" s="12">
        <v>32.549999999999997</v>
      </c>
      <c r="CH151" s="12">
        <v>462</v>
      </c>
      <c r="CI151" s="12">
        <v>36.74</v>
      </c>
      <c r="CJ151" s="12">
        <v>8.9</v>
      </c>
      <c r="CK151" s="12">
        <v>102.29189189189189</v>
      </c>
      <c r="CL151" s="12">
        <v>301.4918918918919</v>
      </c>
      <c r="CM151" s="12">
        <v>57.875675675675673</v>
      </c>
    </row>
    <row r="152" spans="1:91" x14ac:dyDescent="0.25">
      <c r="A152" s="20" t="s">
        <v>265</v>
      </c>
      <c r="B152" s="43">
        <v>45075</v>
      </c>
      <c r="C152" s="15">
        <v>6145</v>
      </c>
      <c r="D152" s="12">
        <f t="shared" si="220"/>
        <v>13.25</v>
      </c>
      <c r="E152" s="12" t="e">
        <f t="shared" si="221"/>
        <v>#DIV/0!</v>
      </c>
      <c r="F152" s="12" t="e">
        <f t="shared" si="222"/>
        <v>#DIV/0!</v>
      </c>
      <c r="G152" s="12" t="e">
        <f t="shared" si="223"/>
        <v>#DIV/0!</v>
      </c>
      <c r="H152" s="12" t="e">
        <f t="shared" si="224"/>
        <v>#DIV/0!</v>
      </c>
      <c r="I152" s="12">
        <f t="shared" si="225"/>
        <v>37.75</v>
      </c>
      <c r="J152" s="12">
        <f t="shared" si="226"/>
        <v>29</v>
      </c>
      <c r="K152" s="12">
        <f t="shared" si="227"/>
        <v>4.666666666666667</v>
      </c>
      <c r="L152" s="12" t="e">
        <f t="shared" ref="L152:L153" si="232">AVERAGE(AD152,AV152,BN152,CF152)</f>
        <v>#DIV/0!</v>
      </c>
      <c r="M152" s="12" t="e">
        <f t="shared" ref="M152:M153" si="233">AVERAGE(AE152,AW152,BO152,CG152)</f>
        <v>#DIV/0!</v>
      </c>
      <c r="N152" s="12" t="e">
        <f t="shared" ref="N152:N153" si="234">AVERAGE(AF152,AX152,BP152,CH152)</f>
        <v>#DIV/0!</v>
      </c>
      <c r="O152" s="12" t="e">
        <f t="shared" ref="O152:O153" si="235">AVERAGE(AG152,AY152,BQ152,CI152)</f>
        <v>#DIV/0!</v>
      </c>
      <c r="P152" s="12" t="e">
        <f t="shared" si="215"/>
        <v>#DIV/0!</v>
      </c>
      <c r="Q152" s="12" t="e">
        <f t="shared" si="216"/>
        <v>#DIV/0!</v>
      </c>
      <c r="R152" s="12" t="e">
        <f t="shared" si="217"/>
        <v>#DIV/0!</v>
      </c>
      <c r="S152" s="12" t="e">
        <f t="shared" si="218"/>
        <v>#DIV/0!</v>
      </c>
      <c r="T152" s="12" t="e">
        <f t="shared" si="219"/>
        <v>#DIV/0!</v>
      </c>
      <c r="V152" s="12">
        <v>13</v>
      </c>
      <c r="AA152" s="12">
        <v>38</v>
      </c>
      <c r="AB152" s="12">
        <v>29</v>
      </c>
      <c r="AC152" s="12">
        <v>1</v>
      </c>
      <c r="AI152" s="12"/>
      <c r="AJ152" s="12"/>
      <c r="AK152" s="12"/>
      <c r="AN152" s="12">
        <v>15</v>
      </c>
      <c r="AS152" s="12">
        <v>16</v>
      </c>
      <c r="AT152" s="12">
        <v>29</v>
      </c>
      <c r="AU152" s="12">
        <v>10</v>
      </c>
      <c r="BA152" s="12"/>
      <c r="BB152" s="12"/>
      <c r="BC152" s="12"/>
      <c r="BF152" s="12">
        <v>9</v>
      </c>
      <c r="BK152" s="12">
        <v>30</v>
      </c>
      <c r="BL152" s="12">
        <v>29</v>
      </c>
      <c r="BM152" s="12">
        <v>3</v>
      </c>
      <c r="BS152" s="12"/>
      <c r="BT152" s="12"/>
      <c r="BU152" s="12"/>
      <c r="BX152" s="12">
        <v>16</v>
      </c>
      <c r="CC152" s="12">
        <v>67</v>
      </c>
      <c r="CD152" s="12">
        <v>29</v>
      </c>
      <c r="CK152" s="12"/>
      <c r="CL152" s="12"/>
      <c r="CM152" s="12"/>
    </row>
    <row r="153" spans="1:91" x14ac:dyDescent="0.25">
      <c r="A153" s="20" t="s">
        <v>265</v>
      </c>
      <c r="B153" s="43">
        <v>45104</v>
      </c>
      <c r="C153" s="15">
        <v>6493</v>
      </c>
      <c r="D153" s="12">
        <f t="shared" si="220"/>
        <v>17.25</v>
      </c>
      <c r="E153" s="12" t="e">
        <f t="shared" si="221"/>
        <v>#DIV/0!</v>
      </c>
      <c r="F153" s="12" t="e">
        <f t="shared" si="222"/>
        <v>#DIV/0!</v>
      </c>
      <c r="G153" s="12" t="e">
        <f t="shared" si="223"/>
        <v>#DIV/0!</v>
      </c>
      <c r="H153" s="12" t="e">
        <f t="shared" si="224"/>
        <v>#DIV/0!</v>
      </c>
      <c r="I153" s="12">
        <f t="shared" si="225"/>
        <v>45.5</v>
      </c>
      <c r="J153" s="12">
        <f t="shared" si="226"/>
        <v>29</v>
      </c>
      <c r="K153" s="12">
        <f t="shared" si="227"/>
        <v>4.666666666666667</v>
      </c>
      <c r="L153" s="12" t="e">
        <f t="shared" si="232"/>
        <v>#DIV/0!</v>
      </c>
      <c r="M153" s="12" t="e">
        <f t="shared" si="233"/>
        <v>#DIV/0!</v>
      </c>
      <c r="N153" s="12" t="e">
        <f t="shared" si="234"/>
        <v>#DIV/0!</v>
      </c>
      <c r="O153" s="12" t="e">
        <f t="shared" si="235"/>
        <v>#DIV/0!</v>
      </c>
      <c r="P153" s="12" t="e">
        <f t="shared" si="215"/>
        <v>#DIV/0!</v>
      </c>
      <c r="Q153" s="12" t="e">
        <f t="shared" si="216"/>
        <v>#DIV/0!</v>
      </c>
      <c r="R153" s="12" t="e">
        <f t="shared" si="217"/>
        <v>#DIV/0!</v>
      </c>
      <c r="S153" s="12" t="e">
        <f t="shared" si="218"/>
        <v>#DIV/0!</v>
      </c>
      <c r="T153" s="12" t="e">
        <f t="shared" si="219"/>
        <v>#DIV/0!</v>
      </c>
      <c r="V153" s="12">
        <v>12</v>
      </c>
      <c r="AA153" s="12">
        <v>52</v>
      </c>
      <c r="AB153" s="12">
        <v>29</v>
      </c>
      <c r="AC153" s="12">
        <v>1</v>
      </c>
      <c r="AI153" s="12"/>
      <c r="AJ153" s="12"/>
      <c r="AK153" s="12"/>
      <c r="AN153" s="12">
        <v>20</v>
      </c>
      <c r="AS153" s="12">
        <v>27</v>
      </c>
      <c r="AT153" s="12">
        <v>29</v>
      </c>
      <c r="AU153" s="12">
        <v>10</v>
      </c>
      <c r="BA153" s="12"/>
      <c r="BB153" s="12"/>
      <c r="BC153" s="12"/>
      <c r="BF153" s="12">
        <v>16</v>
      </c>
      <c r="BK153" s="12">
        <v>42</v>
      </c>
      <c r="BL153" s="12">
        <v>29</v>
      </c>
      <c r="BM153" s="12">
        <v>3</v>
      </c>
      <c r="BS153" s="12"/>
      <c r="BT153" s="12"/>
      <c r="BU153" s="12"/>
      <c r="BX153" s="12">
        <v>21</v>
      </c>
      <c r="CC153" s="12">
        <v>61</v>
      </c>
      <c r="CD153" s="12">
        <v>29</v>
      </c>
      <c r="CK153" s="12"/>
      <c r="CL153" s="12"/>
      <c r="CM153" s="12"/>
    </row>
    <row r="154" spans="1:91" x14ac:dyDescent="0.25">
      <c r="A154" s="20" t="s">
        <v>266</v>
      </c>
      <c r="B154" s="43">
        <v>45124</v>
      </c>
      <c r="C154" s="15">
        <v>6723</v>
      </c>
      <c r="D154" s="12">
        <f t="shared" si="220"/>
        <v>23</v>
      </c>
      <c r="E154" s="12" t="e">
        <f t="shared" si="221"/>
        <v>#DIV/0!</v>
      </c>
      <c r="F154" s="12" t="e">
        <f t="shared" si="222"/>
        <v>#DIV/0!</v>
      </c>
      <c r="G154" s="12" t="e">
        <f t="shared" si="223"/>
        <v>#DIV/0!</v>
      </c>
      <c r="H154" s="12" t="e">
        <f t="shared" si="224"/>
        <v>#DIV/0!</v>
      </c>
      <c r="I154" s="12">
        <f t="shared" si="225"/>
        <v>54</v>
      </c>
      <c r="J154" s="12">
        <f t="shared" si="226"/>
        <v>29</v>
      </c>
      <c r="K154" s="12">
        <f t="shared" si="227"/>
        <v>4.666666666666667</v>
      </c>
      <c r="L154" s="12" t="e">
        <f t="shared" ref="L154:L157" si="236">AVERAGE(AD154,AV154,BN154,CF154)</f>
        <v>#DIV/0!</v>
      </c>
      <c r="M154" s="12" t="e">
        <f t="shared" ref="M154:M157" si="237">AVERAGE(AE154,AW154,BO154,CG154)</f>
        <v>#DIV/0!</v>
      </c>
      <c r="N154" s="12" t="e">
        <f t="shared" ref="N154:N157" si="238">AVERAGE(AF154,AX154,BP154,CH154)</f>
        <v>#DIV/0!</v>
      </c>
      <c r="O154" s="12" t="e">
        <f t="shared" ref="O154:O157" si="239">AVERAGE(AG154,AY154,BQ154,CI154)</f>
        <v>#DIV/0!</v>
      </c>
      <c r="P154" s="12" t="e">
        <f t="shared" si="215"/>
        <v>#DIV/0!</v>
      </c>
      <c r="Q154" s="12" t="e">
        <f t="shared" si="216"/>
        <v>#DIV/0!</v>
      </c>
      <c r="R154" s="12" t="e">
        <f t="shared" si="217"/>
        <v>#DIV/0!</v>
      </c>
      <c r="S154" s="12" t="e">
        <f t="shared" si="218"/>
        <v>#DIV/0!</v>
      </c>
      <c r="T154" s="12" t="e">
        <f t="shared" si="219"/>
        <v>#DIV/0!</v>
      </c>
      <c r="V154" s="12">
        <v>16</v>
      </c>
      <c r="AA154" s="12">
        <v>67</v>
      </c>
      <c r="AB154" s="12">
        <v>29</v>
      </c>
      <c r="AC154" s="12">
        <v>1</v>
      </c>
      <c r="AI154" s="12"/>
      <c r="AJ154" s="12"/>
      <c r="AK154" s="12"/>
      <c r="AN154" s="12">
        <v>25</v>
      </c>
      <c r="AS154" s="12">
        <v>33</v>
      </c>
      <c r="AT154" s="12">
        <v>29</v>
      </c>
      <c r="AU154" s="12">
        <v>10</v>
      </c>
      <c r="BA154" s="12"/>
      <c r="BB154" s="12"/>
      <c r="BC154" s="12"/>
      <c r="BF154" s="12">
        <v>24</v>
      </c>
      <c r="BK154" s="12">
        <v>52</v>
      </c>
      <c r="BL154" s="12">
        <v>29</v>
      </c>
      <c r="BM154" s="12">
        <v>3</v>
      </c>
      <c r="BS154" s="12"/>
      <c r="BT154" s="12"/>
      <c r="BU154" s="12"/>
      <c r="BX154" s="12">
        <v>27</v>
      </c>
      <c r="CC154" s="12">
        <v>64</v>
      </c>
      <c r="CD154" s="12">
        <v>29</v>
      </c>
      <c r="CK154" s="12"/>
      <c r="CL154" s="12"/>
      <c r="CM154" s="12"/>
    </row>
    <row r="155" spans="1:91" x14ac:dyDescent="0.25">
      <c r="A155" s="20" t="s">
        <v>266</v>
      </c>
      <c r="B155" s="43">
        <v>45151</v>
      </c>
      <c r="C155" s="15">
        <v>7056</v>
      </c>
      <c r="D155" s="12">
        <f t="shared" si="220"/>
        <v>22</v>
      </c>
      <c r="E155" s="12" t="e">
        <f t="shared" si="221"/>
        <v>#DIV/0!</v>
      </c>
      <c r="F155" s="12" t="e">
        <f t="shared" si="222"/>
        <v>#DIV/0!</v>
      </c>
      <c r="G155" s="12" t="e">
        <f t="shared" si="223"/>
        <v>#DIV/0!</v>
      </c>
      <c r="H155" s="12" t="e">
        <f t="shared" si="224"/>
        <v>#DIV/0!</v>
      </c>
      <c r="I155" s="12">
        <f t="shared" si="225"/>
        <v>39.25</v>
      </c>
      <c r="J155" s="12">
        <f t="shared" si="226"/>
        <v>29</v>
      </c>
      <c r="K155" s="12" t="e">
        <f t="shared" si="227"/>
        <v>#DIV/0!</v>
      </c>
      <c r="L155" s="12" t="e">
        <f t="shared" si="236"/>
        <v>#DIV/0!</v>
      </c>
      <c r="M155" s="12" t="e">
        <f t="shared" si="237"/>
        <v>#DIV/0!</v>
      </c>
      <c r="N155" s="12" t="e">
        <f t="shared" si="238"/>
        <v>#DIV/0!</v>
      </c>
      <c r="O155" s="12" t="e">
        <f t="shared" si="239"/>
        <v>#DIV/0!</v>
      </c>
      <c r="P155" s="12" t="e">
        <f t="shared" si="215"/>
        <v>#DIV/0!</v>
      </c>
      <c r="Q155" s="12" t="e">
        <f t="shared" si="216"/>
        <v>#DIV/0!</v>
      </c>
      <c r="R155" s="12" t="e">
        <f t="shared" si="217"/>
        <v>#DIV/0!</v>
      </c>
      <c r="S155" s="12" t="e">
        <f t="shared" si="218"/>
        <v>#DIV/0!</v>
      </c>
      <c r="T155" s="12" t="e">
        <f t="shared" si="219"/>
        <v>#DIV/0!</v>
      </c>
      <c r="V155" s="12">
        <v>13</v>
      </c>
      <c r="AA155" s="12">
        <v>65</v>
      </c>
      <c r="AB155" s="12">
        <v>29</v>
      </c>
      <c r="AI155" s="12"/>
      <c r="AJ155" s="12"/>
      <c r="AK155" s="12"/>
      <c r="AN155" s="12">
        <v>27</v>
      </c>
      <c r="AS155" s="12">
        <v>27</v>
      </c>
      <c r="AT155" s="12">
        <v>29</v>
      </c>
      <c r="BA155" s="12"/>
      <c r="BB155" s="12"/>
      <c r="BC155" s="12"/>
      <c r="BF155" s="12">
        <v>15</v>
      </c>
      <c r="BK155" s="12">
        <v>31</v>
      </c>
      <c r="BL155" s="12">
        <v>29</v>
      </c>
      <c r="BS155" s="12"/>
      <c r="BT155" s="12"/>
      <c r="BU155" s="12"/>
      <c r="BX155" s="12">
        <v>33</v>
      </c>
      <c r="CC155" s="12">
        <v>34</v>
      </c>
      <c r="CD155" s="12">
        <v>29</v>
      </c>
      <c r="CK155" s="12"/>
      <c r="CL155" s="12"/>
      <c r="CM155" s="12"/>
    </row>
    <row r="156" spans="1:91" x14ac:dyDescent="0.25">
      <c r="A156" s="20" t="s">
        <v>266</v>
      </c>
      <c r="B156" s="43">
        <v>45180</v>
      </c>
      <c r="C156" s="15">
        <v>7500</v>
      </c>
      <c r="D156" s="12">
        <f t="shared" si="220"/>
        <v>23.75</v>
      </c>
      <c r="E156" s="12" t="e">
        <f t="shared" si="221"/>
        <v>#DIV/0!</v>
      </c>
      <c r="F156" s="12" t="e">
        <f t="shared" si="222"/>
        <v>#DIV/0!</v>
      </c>
      <c r="G156" s="12" t="e">
        <f t="shared" si="223"/>
        <v>#DIV/0!</v>
      </c>
      <c r="H156" s="12" t="e">
        <f t="shared" si="224"/>
        <v>#DIV/0!</v>
      </c>
      <c r="I156" s="12">
        <f t="shared" si="225"/>
        <v>47.5</v>
      </c>
      <c r="J156" s="12">
        <f t="shared" si="226"/>
        <v>30.25</v>
      </c>
      <c r="K156" s="12" t="e">
        <f t="shared" si="227"/>
        <v>#DIV/0!</v>
      </c>
      <c r="L156" s="12" t="e">
        <f t="shared" si="236"/>
        <v>#DIV/0!</v>
      </c>
      <c r="M156" s="12" t="e">
        <f t="shared" si="237"/>
        <v>#DIV/0!</v>
      </c>
      <c r="N156" s="12" t="e">
        <f t="shared" si="238"/>
        <v>#DIV/0!</v>
      </c>
      <c r="O156" s="12" t="e">
        <f t="shared" si="239"/>
        <v>#DIV/0!</v>
      </c>
      <c r="P156" s="12" t="e">
        <f t="shared" si="215"/>
        <v>#DIV/0!</v>
      </c>
      <c r="Q156" s="12" t="e">
        <f t="shared" si="216"/>
        <v>#DIV/0!</v>
      </c>
      <c r="R156" s="12" t="e">
        <f t="shared" si="217"/>
        <v>#DIV/0!</v>
      </c>
      <c r="S156" s="12" t="e">
        <f t="shared" si="218"/>
        <v>#DIV/0!</v>
      </c>
      <c r="T156" s="12" t="e">
        <f t="shared" si="219"/>
        <v>#DIV/0!</v>
      </c>
      <c r="V156" s="12">
        <v>20</v>
      </c>
      <c r="AA156" s="12">
        <v>88</v>
      </c>
      <c r="AB156" s="12">
        <v>30</v>
      </c>
      <c r="AI156" s="12"/>
      <c r="AJ156" s="12"/>
      <c r="AK156" s="12"/>
      <c r="AN156" s="12">
        <v>23</v>
      </c>
      <c r="AS156" s="12">
        <v>30</v>
      </c>
      <c r="AT156" s="12">
        <v>32</v>
      </c>
      <c r="BA156" s="12"/>
      <c r="BB156" s="12"/>
      <c r="BC156" s="12"/>
      <c r="BF156" s="12">
        <v>15</v>
      </c>
      <c r="BK156" s="12">
        <v>21</v>
      </c>
      <c r="BL156" s="12">
        <v>29</v>
      </c>
      <c r="BS156" s="12"/>
      <c r="BT156" s="12"/>
      <c r="BU156" s="12"/>
      <c r="BX156" s="12">
        <v>37</v>
      </c>
      <c r="CC156" s="12">
        <v>51</v>
      </c>
      <c r="CD156" s="12">
        <v>30</v>
      </c>
      <c r="CK156" s="12"/>
      <c r="CL156" s="12"/>
      <c r="CM156" s="12"/>
    </row>
    <row r="157" spans="1:91" x14ac:dyDescent="0.25">
      <c r="A157" s="20" t="s">
        <v>266</v>
      </c>
      <c r="B157" s="43">
        <v>45202</v>
      </c>
      <c r="C157" s="15">
        <v>7877</v>
      </c>
      <c r="D157" s="12">
        <f t="shared" si="220"/>
        <v>26.5</v>
      </c>
      <c r="E157" s="12" t="e">
        <f t="shared" si="221"/>
        <v>#DIV/0!</v>
      </c>
      <c r="F157" s="12" t="e">
        <f t="shared" si="222"/>
        <v>#DIV/0!</v>
      </c>
      <c r="G157" s="12" t="e">
        <f t="shared" si="223"/>
        <v>#DIV/0!</v>
      </c>
      <c r="H157" s="12" t="e">
        <f t="shared" si="224"/>
        <v>#DIV/0!</v>
      </c>
      <c r="I157" s="12">
        <f t="shared" si="225"/>
        <v>44.75</v>
      </c>
      <c r="J157" s="12">
        <f t="shared" si="226"/>
        <v>31.25</v>
      </c>
      <c r="K157" s="12" t="e">
        <f t="shared" si="227"/>
        <v>#DIV/0!</v>
      </c>
      <c r="L157" s="12" t="e">
        <f t="shared" si="236"/>
        <v>#DIV/0!</v>
      </c>
      <c r="M157" s="12" t="e">
        <f t="shared" si="237"/>
        <v>#DIV/0!</v>
      </c>
      <c r="N157" s="12" t="e">
        <f t="shared" si="238"/>
        <v>#DIV/0!</v>
      </c>
      <c r="O157" s="12" t="e">
        <f t="shared" si="239"/>
        <v>#DIV/0!</v>
      </c>
      <c r="P157" s="12" t="e">
        <f t="shared" si="215"/>
        <v>#DIV/0!</v>
      </c>
      <c r="Q157" s="12" t="e">
        <f t="shared" si="216"/>
        <v>#DIV/0!</v>
      </c>
      <c r="R157" s="12" t="e">
        <f t="shared" si="217"/>
        <v>#DIV/0!</v>
      </c>
      <c r="S157" s="12" t="e">
        <f t="shared" si="218"/>
        <v>#DIV/0!</v>
      </c>
      <c r="T157" s="12" t="e">
        <f t="shared" si="219"/>
        <v>#DIV/0!</v>
      </c>
      <c r="V157" s="12">
        <v>17</v>
      </c>
      <c r="AA157" s="12">
        <v>85</v>
      </c>
      <c r="AB157" s="12">
        <v>37</v>
      </c>
      <c r="AI157" s="12"/>
      <c r="AJ157" s="12"/>
      <c r="AK157" s="12"/>
      <c r="AN157" s="12">
        <v>33</v>
      </c>
      <c r="AS157" s="12">
        <v>28</v>
      </c>
      <c r="AT157" s="12">
        <v>29</v>
      </c>
      <c r="BA157" s="12"/>
      <c r="BB157" s="12"/>
      <c r="BC157" s="12"/>
      <c r="BF157" s="12">
        <v>13</v>
      </c>
      <c r="BK157" s="12">
        <v>31</v>
      </c>
      <c r="BL157" s="12">
        <v>29</v>
      </c>
      <c r="BS157" s="12"/>
      <c r="BT157" s="12"/>
      <c r="BU157" s="12"/>
      <c r="BX157" s="12">
        <v>43</v>
      </c>
      <c r="CC157" s="12">
        <v>35</v>
      </c>
      <c r="CD157" s="12">
        <v>30</v>
      </c>
      <c r="CK157" s="12"/>
      <c r="CL157" s="12"/>
      <c r="CM157" s="12"/>
    </row>
    <row r="158" spans="1:91" x14ac:dyDescent="0.25">
      <c r="A158" s="20" t="s">
        <v>266</v>
      </c>
      <c r="B158" s="43">
        <v>45215</v>
      </c>
      <c r="C158" s="15">
        <v>8110</v>
      </c>
      <c r="D158" s="12">
        <f t="shared" ref="D158:D160" si="240">AVERAGE(V158,AN158,BF158,BX158)</f>
        <v>20.5</v>
      </c>
      <c r="E158" s="12" t="e">
        <f t="shared" ref="E158:E160" si="241">AVERAGE(W158,AO158,BG158,BY158)</f>
        <v>#DIV/0!</v>
      </c>
      <c r="F158" s="12" t="e">
        <f t="shared" ref="F158:F160" si="242">AVERAGE(X158,AP158,BH158,BZ158)</f>
        <v>#DIV/0!</v>
      </c>
      <c r="G158" s="12" t="e">
        <f t="shared" ref="G158:G160" si="243">AVERAGE(Y158,AQ158,BI158,CA158)</f>
        <v>#DIV/0!</v>
      </c>
      <c r="H158" s="12" t="e">
        <f t="shared" ref="H158:H160" si="244">AVERAGE(Z158,AR158,BJ158,CB158)</f>
        <v>#DIV/0!</v>
      </c>
      <c r="I158" s="12">
        <f t="shared" ref="I158:I160" si="245">AVERAGE(AA158,AS158,BK158,CC158)</f>
        <v>48.75</v>
      </c>
      <c r="J158" s="12">
        <f t="shared" ref="J158:J160" si="246">AVERAGE(AB158,AT158,BL158,CD158)</f>
        <v>35</v>
      </c>
      <c r="K158" s="12" t="e">
        <f t="shared" ref="K158:K160" si="247">AVERAGE(AC158,AU158,BM158,CE158)</f>
        <v>#DIV/0!</v>
      </c>
      <c r="L158" s="12" t="e">
        <f t="shared" ref="L158:L160" si="248">AVERAGE(AD158,AV158,BN158,CF158)</f>
        <v>#DIV/0!</v>
      </c>
      <c r="M158" s="12" t="e">
        <f t="shared" ref="M158:M160" si="249">AVERAGE(AE158,AW158,BO158,CG158)</f>
        <v>#DIV/0!</v>
      </c>
      <c r="N158" s="12" t="e">
        <f t="shared" ref="N158:N160" si="250">AVERAGE(AF158,AX158,BP158,CH158)</f>
        <v>#DIV/0!</v>
      </c>
      <c r="O158" s="12" t="e">
        <f t="shared" ref="O158:O160" si="251">AVERAGE(AG158,AY158,BQ158,CI158)</f>
        <v>#DIV/0!</v>
      </c>
      <c r="P158" s="12" t="e">
        <f t="shared" si="215"/>
        <v>#DIV/0!</v>
      </c>
      <c r="Q158" s="12" t="e">
        <f t="shared" si="216"/>
        <v>#DIV/0!</v>
      </c>
      <c r="R158" s="12" t="e">
        <f t="shared" si="217"/>
        <v>#DIV/0!</v>
      </c>
      <c r="S158" s="12" t="e">
        <f t="shared" si="218"/>
        <v>#DIV/0!</v>
      </c>
      <c r="T158" s="12" t="e">
        <f t="shared" si="219"/>
        <v>#DIV/0!</v>
      </c>
      <c r="V158" s="12">
        <v>17</v>
      </c>
      <c r="AA158" s="12">
        <v>79</v>
      </c>
      <c r="AB158" s="12">
        <v>35</v>
      </c>
      <c r="AI158" s="12"/>
      <c r="AJ158" s="12"/>
      <c r="AK158" s="12"/>
      <c r="AN158" s="12">
        <v>27</v>
      </c>
      <c r="AS158" s="12">
        <v>31</v>
      </c>
      <c r="AT158" s="12">
        <v>38</v>
      </c>
      <c r="BA158" s="12"/>
      <c r="BB158" s="12"/>
      <c r="BC158" s="12"/>
      <c r="BF158" s="12">
        <v>15</v>
      </c>
      <c r="BK158" s="12">
        <v>38</v>
      </c>
      <c r="BL158" s="12">
        <v>34</v>
      </c>
      <c r="BS158" s="12"/>
      <c r="BT158" s="12"/>
      <c r="BU158" s="12"/>
      <c r="BX158" s="12">
        <v>23</v>
      </c>
      <c r="CC158" s="12">
        <v>47</v>
      </c>
      <c r="CD158" s="12">
        <v>33</v>
      </c>
      <c r="CK158" s="12"/>
      <c r="CL158" s="12"/>
      <c r="CM158" s="12"/>
    </row>
    <row r="159" spans="1:91" x14ac:dyDescent="0.25">
      <c r="A159" s="20" t="s">
        <v>266</v>
      </c>
      <c r="B159" s="43">
        <v>45242</v>
      </c>
      <c r="D159" s="12">
        <f t="shared" si="240"/>
        <v>22.75</v>
      </c>
      <c r="E159" s="12" t="e">
        <f t="shared" si="241"/>
        <v>#DIV/0!</v>
      </c>
      <c r="F159" s="12" t="e">
        <f t="shared" si="242"/>
        <v>#DIV/0!</v>
      </c>
      <c r="G159" s="12" t="e">
        <f t="shared" si="243"/>
        <v>#DIV/0!</v>
      </c>
      <c r="H159" s="12" t="e">
        <f t="shared" si="244"/>
        <v>#DIV/0!</v>
      </c>
      <c r="I159" s="12">
        <f t="shared" si="245"/>
        <v>46.25</v>
      </c>
      <c r="J159" s="12">
        <f t="shared" si="246"/>
        <v>36.5</v>
      </c>
      <c r="K159" s="12" t="e">
        <f t="shared" si="247"/>
        <v>#DIV/0!</v>
      </c>
      <c r="L159" s="12" t="e">
        <f t="shared" si="248"/>
        <v>#DIV/0!</v>
      </c>
      <c r="M159" s="12" t="e">
        <f t="shared" si="249"/>
        <v>#DIV/0!</v>
      </c>
      <c r="N159" s="12" t="e">
        <f t="shared" si="250"/>
        <v>#DIV/0!</v>
      </c>
      <c r="O159" s="12" t="e">
        <f t="shared" si="251"/>
        <v>#DIV/0!</v>
      </c>
      <c r="P159" s="12" t="e">
        <f t="shared" si="215"/>
        <v>#DIV/0!</v>
      </c>
      <c r="Q159" s="12" t="e">
        <f t="shared" si="216"/>
        <v>#DIV/0!</v>
      </c>
      <c r="R159" s="12" t="e">
        <f t="shared" si="217"/>
        <v>#DIV/0!</v>
      </c>
      <c r="S159" s="12" t="e">
        <f t="shared" si="218"/>
        <v>#DIV/0!</v>
      </c>
      <c r="T159" s="12" t="e">
        <f t="shared" si="219"/>
        <v>#DIV/0!</v>
      </c>
      <c r="V159" s="12">
        <v>17</v>
      </c>
      <c r="AA159" s="12">
        <v>60</v>
      </c>
      <c r="AB159" s="12">
        <v>39</v>
      </c>
      <c r="AI159" s="12"/>
      <c r="AJ159" s="12"/>
      <c r="AK159" s="12"/>
      <c r="AN159" s="12">
        <v>27</v>
      </c>
      <c r="AS159" s="12">
        <v>24</v>
      </c>
      <c r="AT159" s="12">
        <v>40</v>
      </c>
      <c r="BA159" s="12"/>
      <c r="BB159" s="12"/>
      <c r="BC159" s="12"/>
      <c r="BF159" s="12">
        <v>10</v>
      </c>
      <c r="BK159" s="12">
        <v>49</v>
      </c>
      <c r="BL159" s="12">
        <v>31</v>
      </c>
      <c r="BS159" s="12"/>
      <c r="BT159" s="12"/>
      <c r="BU159" s="12"/>
      <c r="BX159" s="12">
        <v>37</v>
      </c>
      <c r="CC159" s="12">
        <v>52</v>
      </c>
      <c r="CD159" s="12">
        <v>36</v>
      </c>
      <c r="CK159" s="12"/>
      <c r="CL159" s="12"/>
      <c r="CM159" s="12"/>
    </row>
    <row r="160" spans="1:91" x14ac:dyDescent="0.25">
      <c r="A160" s="20" t="s">
        <v>266</v>
      </c>
      <c r="B160" s="43">
        <v>45299</v>
      </c>
      <c r="D160" s="12">
        <f t="shared" si="240"/>
        <v>26</v>
      </c>
      <c r="E160" s="12" t="e">
        <f t="shared" si="241"/>
        <v>#DIV/0!</v>
      </c>
      <c r="F160" s="12" t="e">
        <f t="shared" si="242"/>
        <v>#DIV/0!</v>
      </c>
      <c r="G160" s="12" t="e">
        <f t="shared" si="243"/>
        <v>#DIV/0!</v>
      </c>
      <c r="H160" s="12" t="e">
        <f t="shared" si="244"/>
        <v>#DIV/0!</v>
      </c>
      <c r="I160" s="12">
        <f t="shared" si="245"/>
        <v>12.666666666666666</v>
      </c>
      <c r="J160" s="12">
        <f t="shared" si="246"/>
        <v>46</v>
      </c>
      <c r="K160" s="12">
        <f t="shared" si="247"/>
        <v>1</v>
      </c>
      <c r="L160" s="12" t="e">
        <f t="shared" si="248"/>
        <v>#DIV/0!</v>
      </c>
      <c r="M160" s="12" t="e">
        <f t="shared" si="249"/>
        <v>#DIV/0!</v>
      </c>
      <c r="N160" s="12">
        <f t="shared" si="250"/>
        <v>75</v>
      </c>
      <c r="O160" s="12" t="e">
        <f t="shared" si="251"/>
        <v>#DIV/0!</v>
      </c>
      <c r="P160" s="12" t="e">
        <f t="shared" si="215"/>
        <v>#DIV/0!</v>
      </c>
      <c r="Q160" s="12" t="e">
        <f t="shared" si="216"/>
        <v>#DIV/0!</v>
      </c>
      <c r="R160" s="12" t="e">
        <f t="shared" si="217"/>
        <v>#DIV/0!</v>
      </c>
      <c r="S160" s="12" t="e">
        <f t="shared" si="218"/>
        <v>#DIV/0!</v>
      </c>
      <c r="T160" s="12" t="e">
        <f t="shared" si="219"/>
        <v>#DIV/0!</v>
      </c>
      <c r="V160" s="12">
        <v>27</v>
      </c>
      <c r="AA160" s="12">
        <v>16</v>
      </c>
      <c r="AB160" s="12">
        <v>35</v>
      </c>
      <c r="AC160" s="12">
        <v>1</v>
      </c>
      <c r="AF160" s="12">
        <v>25</v>
      </c>
      <c r="AI160" s="12"/>
      <c r="AJ160" s="12"/>
      <c r="AK160" s="12"/>
      <c r="AN160" s="12">
        <v>20</v>
      </c>
      <c r="AS160" s="12">
        <v>7</v>
      </c>
      <c r="AT160" s="12">
        <v>32</v>
      </c>
      <c r="AU160" s="12">
        <v>2</v>
      </c>
      <c r="AX160" s="12">
        <v>59</v>
      </c>
      <c r="BA160" s="12"/>
      <c r="BB160" s="12"/>
      <c r="BC160" s="12"/>
      <c r="BF160" s="12">
        <v>10</v>
      </c>
      <c r="BM160" s="12">
        <v>0</v>
      </c>
      <c r="BP160" s="12">
        <v>36</v>
      </c>
      <c r="BS160" s="12"/>
      <c r="BT160" s="12"/>
      <c r="BU160" s="12"/>
      <c r="BX160" s="12">
        <v>47</v>
      </c>
      <c r="CC160" s="12">
        <v>15</v>
      </c>
      <c r="CD160" s="12">
        <v>71</v>
      </c>
      <c r="CE160" s="12">
        <v>1</v>
      </c>
      <c r="CH160" s="12">
        <v>180</v>
      </c>
      <c r="CK160" s="12"/>
      <c r="CL160" s="12"/>
      <c r="CM160" s="12"/>
    </row>
    <row r="161" spans="1:92" x14ac:dyDescent="0.25">
      <c r="A161" s="20"/>
      <c r="P161" s="12" t="e">
        <f t="shared" si="215"/>
        <v>#DIV/0!</v>
      </c>
      <c r="Q161" s="12" t="e">
        <f t="shared" si="216"/>
        <v>#DIV/0!</v>
      </c>
      <c r="R161" s="12" t="e">
        <f t="shared" si="217"/>
        <v>#DIV/0!</v>
      </c>
      <c r="S161" s="12" t="e">
        <f t="shared" si="218"/>
        <v>#DIV/0!</v>
      </c>
      <c r="T161" s="12" t="e">
        <f t="shared" si="219"/>
        <v>#DIV/0!</v>
      </c>
      <c r="AI161" s="12"/>
      <c r="AJ161" s="12"/>
      <c r="AK161" s="12"/>
      <c r="BA161" s="12"/>
      <c r="BB161" s="12"/>
      <c r="BC161" s="12"/>
      <c r="BS161" s="12"/>
      <c r="BT161" s="12"/>
      <c r="BU161" s="12"/>
      <c r="CK161" s="12"/>
      <c r="CL161" s="12"/>
      <c r="CM161" s="12"/>
    </row>
    <row r="162" spans="1:92" s="10" customFormat="1" x14ac:dyDescent="0.25">
      <c r="A162" s="21" t="s">
        <v>267</v>
      </c>
      <c r="B162" s="45">
        <v>44732</v>
      </c>
      <c r="C162" s="14">
        <v>10</v>
      </c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12" t="e">
        <f t="shared" si="215"/>
        <v>#DIV/0!</v>
      </c>
      <c r="Q162" s="12" t="e">
        <f t="shared" si="216"/>
        <v>#DIV/0!</v>
      </c>
      <c r="R162" s="12" t="e">
        <f t="shared" si="217"/>
        <v>#DIV/0!</v>
      </c>
      <c r="S162" s="12" t="e">
        <f t="shared" si="218"/>
        <v>#DIV/0!</v>
      </c>
      <c r="T162" s="12" t="e">
        <f t="shared" si="219"/>
        <v>#DIV/0!</v>
      </c>
      <c r="U162" s="39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12"/>
      <c r="AJ162" s="12"/>
      <c r="AK162" s="12"/>
      <c r="AL162" s="12"/>
      <c r="AM162" s="39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12"/>
      <c r="BB162" s="12"/>
      <c r="BC162" s="12"/>
      <c r="BD162" s="12"/>
      <c r="BE162" s="39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12"/>
      <c r="BT162" s="12"/>
      <c r="BU162" s="12"/>
      <c r="BV162" s="12"/>
      <c r="BW162" s="39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12"/>
      <c r="CL162" s="12"/>
      <c r="CM162" s="12"/>
      <c r="CN162" s="12"/>
    </row>
    <row r="163" spans="1:92" x14ac:dyDescent="0.25">
      <c r="A163" s="20" t="s">
        <v>267</v>
      </c>
      <c r="B163" s="43">
        <v>44788</v>
      </c>
      <c r="C163" s="15">
        <v>625</v>
      </c>
      <c r="D163" s="12">
        <f t="shared" ref="D163:D180" si="252">AVERAGE(V163,AN163,BF163,BX163)</f>
        <v>4.5</v>
      </c>
      <c r="E163" s="12">
        <f t="shared" ref="E163:E180" si="253">AVERAGE(W163,AO163,BG163,BY163)</f>
        <v>18.25</v>
      </c>
      <c r="F163" s="12">
        <f t="shared" ref="F163:F180" si="254">AVERAGE(X163,AP163,BH163,BZ163)</f>
        <v>1.5</v>
      </c>
      <c r="G163" s="12" t="e">
        <f t="shared" ref="G163:G180" si="255">AVERAGE(Y163,AQ163,BI163,CA163)</f>
        <v>#DIV/0!</v>
      </c>
      <c r="H163" s="12" t="e">
        <f t="shared" ref="H163:H180" si="256">AVERAGE(Z163,AR163,BJ163,CB163)</f>
        <v>#DIV/0!</v>
      </c>
      <c r="I163" s="12">
        <f t="shared" ref="I163:I180" si="257">AVERAGE(AA163,AS163,BK163,CC163)</f>
        <v>6</v>
      </c>
      <c r="J163" s="12">
        <f t="shared" ref="J163:J180" si="258">AVERAGE(AB163,AT163,BL163,CD163)</f>
        <v>26</v>
      </c>
      <c r="K163" s="12">
        <f t="shared" ref="K163:K180" si="259">AVERAGE(AC163,AU163,BM163,CE163)</f>
        <v>10</v>
      </c>
      <c r="L163" s="12" t="e">
        <f t="shared" ref="L163:L174" si="260">AVERAGE(AD163,AV163,BN163,CF163)</f>
        <v>#DIV/0!</v>
      </c>
      <c r="M163" s="12">
        <f t="shared" ref="M163:M174" si="261">AVERAGE(AE163,AW163,BO163,CG163)</f>
        <v>29.505000000000003</v>
      </c>
      <c r="N163" s="12" t="e">
        <f t="shared" ref="N163:N174" si="262">AVERAGE(AF163,AX163,BP163,CH163)</f>
        <v>#DIV/0!</v>
      </c>
      <c r="O163" s="12" t="e">
        <f t="shared" ref="O163:O174" si="263">AVERAGE(AG163,AY163,BQ163,CI163)</f>
        <v>#DIV/0!</v>
      </c>
      <c r="P163" s="12" t="e">
        <f t="shared" si="215"/>
        <v>#DIV/0!</v>
      </c>
      <c r="Q163" s="12" t="e">
        <f t="shared" si="216"/>
        <v>#DIV/0!</v>
      </c>
      <c r="R163" s="12" t="e">
        <f t="shared" si="217"/>
        <v>#DIV/0!</v>
      </c>
      <c r="S163" s="12" t="e">
        <f t="shared" si="218"/>
        <v>#DIV/0!</v>
      </c>
      <c r="T163" s="12" t="e">
        <f t="shared" si="219"/>
        <v>#DIV/0!</v>
      </c>
      <c r="U163" s="39" t="s">
        <v>353</v>
      </c>
      <c r="V163" s="12">
        <v>6</v>
      </c>
      <c r="W163" s="12">
        <v>16</v>
      </c>
      <c r="X163" s="12">
        <v>2</v>
      </c>
      <c r="AA163" s="12">
        <v>6</v>
      </c>
      <c r="AB163" s="12">
        <v>26</v>
      </c>
      <c r="AC163" s="12">
        <v>10</v>
      </c>
      <c r="AD163" s="12" t="s">
        <v>345</v>
      </c>
      <c r="AE163" s="12">
        <v>25.13</v>
      </c>
      <c r="AI163" s="12"/>
      <c r="AJ163" s="12"/>
      <c r="AK163" s="12"/>
      <c r="AM163" s="39" t="s">
        <v>363</v>
      </c>
      <c r="AN163" s="12">
        <v>4</v>
      </c>
      <c r="AO163" s="12">
        <v>18</v>
      </c>
      <c r="AP163" s="12">
        <v>2</v>
      </c>
      <c r="AS163" s="12">
        <v>5</v>
      </c>
      <c r="AT163" s="12">
        <v>25</v>
      </c>
      <c r="AU163" s="12">
        <v>10</v>
      </c>
      <c r="AV163" s="12" t="s">
        <v>357</v>
      </c>
      <c r="AW163" s="12">
        <v>30.41</v>
      </c>
      <c r="BA163" s="12"/>
      <c r="BB163" s="12"/>
      <c r="BC163" s="12"/>
      <c r="BE163" s="39" t="s">
        <v>383</v>
      </c>
      <c r="BF163" s="12">
        <v>4</v>
      </c>
      <c r="BG163" s="12">
        <v>16</v>
      </c>
      <c r="BH163" s="12">
        <v>1</v>
      </c>
      <c r="BK163" s="12">
        <v>5</v>
      </c>
      <c r="BL163" s="12">
        <v>25</v>
      </c>
      <c r="BM163" s="12">
        <v>10</v>
      </c>
      <c r="BO163" s="12">
        <v>26.85</v>
      </c>
      <c r="BS163" s="12"/>
      <c r="BT163" s="12"/>
      <c r="BU163" s="12"/>
      <c r="BW163" s="39" t="s">
        <v>409</v>
      </c>
      <c r="BX163" s="12">
        <v>4</v>
      </c>
      <c r="BY163" s="12">
        <v>23</v>
      </c>
      <c r="BZ163" s="12">
        <v>1</v>
      </c>
      <c r="CC163" s="12">
        <v>8</v>
      </c>
      <c r="CD163" s="12">
        <v>28</v>
      </c>
      <c r="CE163" s="12">
        <v>10</v>
      </c>
      <c r="CF163" s="12" t="s">
        <v>408</v>
      </c>
      <c r="CG163" s="12">
        <v>35.630000000000003</v>
      </c>
      <c r="CK163" s="12"/>
      <c r="CL163" s="12"/>
      <c r="CM163" s="12"/>
    </row>
    <row r="164" spans="1:92" x14ac:dyDescent="0.25">
      <c r="A164" s="20" t="s">
        <v>267</v>
      </c>
      <c r="B164" s="43">
        <v>44802</v>
      </c>
      <c r="C164" s="15">
        <v>786</v>
      </c>
      <c r="D164" s="12">
        <f t="shared" si="252"/>
        <v>5</v>
      </c>
      <c r="E164" s="12">
        <f t="shared" si="253"/>
        <v>32.5</v>
      </c>
      <c r="F164" s="12">
        <f t="shared" si="254"/>
        <v>5.75</v>
      </c>
      <c r="G164" s="12">
        <f t="shared" si="255"/>
        <v>3.75</v>
      </c>
      <c r="H164" s="12">
        <f t="shared" si="256"/>
        <v>1</v>
      </c>
      <c r="I164" s="12">
        <f t="shared" si="257"/>
        <v>10.5</v>
      </c>
      <c r="J164" s="12">
        <f t="shared" si="258"/>
        <v>29</v>
      </c>
      <c r="K164" s="12">
        <f t="shared" si="259"/>
        <v>9.75</v>
      </c>
      <c r="L164" s="12" t="e">
        <f t="shared" si="260"/>
        <v>#DIV/0!</v>
      </c>
      <c r="M164" s="12">
        <f t="shared" si="261"/>
        <v>32.724999999999994</v>
      </c>
      <c r="N164" s="12">
        <f t="shared" si="262"/>
        <v>7.0500000000000007</v>
      </c>
      <c r="O164" s="12" t="e">
        <f t="shared" si="263"/>
        <v>#DIV/0!</v>
      </c>
      <c r="P164" s="12" t="e">
        <f t="shared" si="215"/>
        <v>#DIV/0!</v>
      </c>
      <c r="Q164" s="12" t="e">
        <f t="shared" si="216"/>
        <v>#DIV/0!</v>
      </c>
      <c r="R164" s="12" t="e">
        <f t="shared" si="217"/>
        <v>#DIV/0!</v>
      </c>
      <c r="S164" s="12" t="e">
        <f t="shared" si="218"/>
        <v>#DIV/0!</v>
      </c>
      <c r="T164" s="12">
        <f t="shared" si="219"/>
        <v>96.593008383928463</v>
      </c>
      <c r="V164" s="12">
        <v>6</v>
      </c>
      <c r="W164" s="12">
        <v>33</v>
      </c>
      <c r="X164" s="12">
        <v>5</v>
      </c>
      <c r="Y164" s="12">
        <v>4</v>
      </c>
      <c r="Z164" s="12">
        <v>1</v>
      </c>
      <c r="AA164" s="12">
        <v>10</v>
      </c>
      <c r="AB164" s="12">
        <v>29</v>
      </c>
      <c r="AC164" s="12">
        <v>10</v>
      </c>
      <c r="AE164" s="12">
        <v>29</v>
      </c>
      <c r="AF164" s="12">
        <v>6.8</v>
      </c>
      <c r="AI164" s="38"/>
      <c r="AJ164" s="38"/>
      <c r="AK164" s="38"/>
      <c r="AL164" s="15">
        <v>85.271991749999955</v>
      </c>
      <c r="AN164" s="12">
        <v>5</v>
      </c>
      <c r="AO164" s="12">
        <v>33</v>
      </c>
      <c r="AP164" s="12">
        <v>6</v>
      </c>
      <c r="AQ164" s="12">
        <v>4</v>
      </c>
      <c r="AR164" s="12">
        <v>1</v>
      </c>
      <c r="AS164" s="12">
        <v>10</v>
      </c>
      <c r="AT164" s="12">
        <v>29</v>
      </c>
      <c r="AU164" s="12">
        <v>10</v>
      </c>
      <c r="AW164" s="12">
        <v>29.5</v>
      </c>
      <c r="AX164" s="12">
        <v>5.5</v>
      </c>
      <c r="BA164" s="38"/>
      <c r="BB164" s="38"/>
      <c r="BC164" s="38"/>
      <c r="BD164" s="15">
        <v>88.882258999999863</v>
      </c>
      <c r="BF164" s="12">
        <v>4</v>
      </c>
      <c r="BG164" s="12">
        <v>28</v>
      </c>
      <c r="BH164" s="12">
        <v>5</v>
      </c>
      <c r="BI164" s="12">
        <v>3</v>
      </c>
      <c r="BJ164" s="12">
        <v>1</v>
      </c>
      <c r="BK164" s="12">
        <v>11</v>
      </c>
      <c r="BL164" s="12">
        <v>29</v>
      </c>
      <c r="BM164" s="12">
        <v>9</v>
      </c>
      <c r="BN164" s="12" t="s">
        <v>345</v>
      </c>
      <c r="BO164" s="12">
        <v>21.1</v>
      </c>
      <c r="BP164" s="12">
        <v>4.9000000000000004</v>
      </c>
      <c r="BS164" s="38"/>
      <c r="BT164" s="38"/>
      <c r="BU164" s="38"/>
      <c r="BV164" s="15">
        <v>90.77868249999986</v>
      </c>
      <c r="BX164" s="12">
        <v>5</v>
      </c>
      <c r="BY164" s="12">
        <v>36</v>
      </c>
      <c r="BZ164" s="12">
        <v>7</v>
      </c>
      <c r="CA164" s="12">
        <v>4</v>
      </c>
      <c r="CB164" s="12">
        <v>1</v>
      </c>
      <c r="CC164" s="12">
        <v>11</v>
      </c>
      <c r="CD164" s="12">
        <v>29</v>
      </c>
      <c r="CE164" s="12">
        <v>10</v>
      </c>
      <c r="CG164" s="12">
        <v>51.3</v>
      </c>
      <c r="CH164" s="12">
        <v>11</v>
      </c>
      <c r="CK164" s="38"/>
      <c r="CL164" s="38"/>
      <c r="CM164" s="38"/>
      <c r="CN164" s="15">
        <v>121.4391002857142</v>
      </c>
    </row>
    <row r="165" spans="1:92" x14ac:dyDescent="0.25">
      <c r="A165" s="20" t="s">
        <v>267</v>
      </c>
      <c r="B165" s="43">
        <v>44816</v>
      </c>
      <c r="C165" s="15">
        <v>988</v>
      </c>
      <c r="D165" s="12">
        <f t="shared" si="252"/>
        <v>5.25</v>
      </c>
      <c r="E165" s="12">
        <f t="shared" si="253"/>
        <v>29.25</v>
      </c>
      <c r="F165" s="12">
        <f t="shared" si="254"/>
        <v>0</v>
      </c>
      <c r="G165" s="12">
        <f t="shared" si="255"/>
        <v>1.5</v>
      </c>
      <c r="H165" s="12">
        <f t="shared" si="256"/>
        <v>0</v>
      </c>
      <c r="I165" s="12">
        <f t="shared" si="257"/>
        <v>16.25</v>
      </c>
      <c r="J165" s="12">
        <f t="shared" si="258"/>
        <v>29</v>
      </c>
      <c r="K165" s="12">
        <f t="shared" si="259"/>
        <v>9.75</v>
      </c>
      <c r="L165" s="12" t="e">
        <f t="shared" si="260"/>
        <v>#DIV/0!</v>
      </c>
      <c r="M165" s="12">
        <f t="shared" si="261"/>
        <v>34.075000000000003</v>
      </c>
      <c r="N165" s="12" t="e">
        <f t="shared" si="262"/>
        <v>#DIV/0!</v>
      </c>
      <c r="O165" s="12" t="e">
        <f t="shared" si="263"/>
        <v>#DIV/0!</v>
      </c>
      <c r="P165" s="12" t="e">
        <f t="shared" si="215"/>
        <v>#DIV/0!</v>
      </c>
      <c r="Q165" s="12" t="e">
        <f t="shared" si="216"/>
        <v>#DIV/0!</v>
      </c>
      <c r="R165" s="12" t="e">
        <f t="shared" si="217"/>
        <v>#DIV/0!</v>
      </c>
      <c r="S165" s="12" t="e">
        <f t="shared" si="218"/>
        <v>#DIV/0!</v>
      </c>
      <c r="T165" s="12" t="e">
        <f t="shared" si="219"/>
        <v>#DIV/0!</v>
      </c>
      <c r="V165" s="12">
        <v>5</v>
      </c>
      <c r="W165" s="12">
        <v>24</v>
      </c>
      <c r="X165" s="12">
        <v>0</v>
      </c>
      <c r="Y165" s="12">
        <v>2</v>
      </c>
      <c r="Z165" s="12">
        <v>0</v>
      </c>
      <c r="AA165" s="12">
        <v>15</v>
      </c>
      <c r="AB165" s="12">
        <v>29</v>
      </c>
      <c r="AC165" s="12">
        <v>10</v>
      </c>
      <c r="AE165" s="12">
        <v>26.3</v>
      </c>
      <c r="AI165" s="12"/>
      <c r="AJ165" s="12"/>
      <c r="AK165" s="12"/>
      <c r="AN165" s="12">
        <v>6</v>
      </c>
      <c r="AO165" s="12">
        <v>35</v>
      </c>
      <c r="AP165" s="12">
        <v>0</v>
      </c>
      <c r="AQ165" s="12">
        <v>2</v>
      </c>
      <c r="AR165" s="12">
        <v>0</v>
      </c>
      <c r="AS165" s="12">
        <v>20</v>
      </c>
      <c r="AT165" s="12">
        <v>29</v>
      </c>
      <c r="AU165" s="12">
        <v>10</v>
      </c>
      <c r="AW165" s="12">
        <v>32</v>
      </c>
      <c r="BA165" s="12"/>
      <c r="BB165" s="12"/>
      <c r="BC165" s="12"/>
      <c r="BF165" s="12">
        <v>4</v>
      </c>
      <c r="BG165" s="12">
        <v>22</v>
      </c>
      <c r="BH165" s="12">
        <v>0</v>
      </c>
      <c r="BI165" s="12">
        <v>1</v>
      </c>
      <c r="BJ165" s="12">
        <v>0</v>
      </c>
      <c r="BK165" s="12">
        <v>13</v>
      </c>
      <c r="BL165" s="12">
        <v>29</v>
      </c>
      <c r="BM165" s="12">
        <v>9</v>
      </c>
      <c r="BO165" s="12">
        <v>23.1</v>
      </c>
      <c r="BS165" s="12"/>
      <c r="BT165" s="12"/>
      <c r="BU165" s="12"/>
      <c r="BX165" s="12">
        <v>6</v>
      </c>
      <c r="BY165" s="12">
        <v>36</v>
      </c>
      <c r="BZ165" s="12">
        <v>0</v>
      </c>
      <c r="CA165" s="12">
        <v>1</v>
      </c>
      <c r="CB165" s="12">
        <v>0</v>
      </c>
      <c r="CC165" s="12">
        <v>17</v>
      </c>
      <c r="CD165" s="12">
        <v>29</v>
      </c>
      <c r="CE165" s="12">
        <v>10</v>
      </c>
      <c r="CG165" s="12">
        <v>54.9</v>
      </c>
      <c r="CK165" s="12"/>
      <c r="CL165" s="12"/>
      <c r="CM165" s="12"/>
    </row>
    <row r="166" spans="1:92" x14ac:dyDescent="0.25">
      <c r="A166" s="20" t="s">
        <v>267</v>
      </c>
      <c r="B166" s="43">
        <v>44830</v>
      </c>
      <c r="C166" s="15">
        <v>1206</v>
      </c>
      <c r="D166" s="12">
        <f t="shared" si="252"/>
        <v>10</v>
      </c>
      <c r="E166" s="12">
        <f t="shared" si="253"/>
        <v>93.75</v>
      </c>
      <c r="F166" s="12">
        <f t="shared" si="254"/>
        <v>2.5</v>
      </c>
      <c r="G166" s="12">
        <f t="shared" si="255"/>
        <v>4.25</v>
      </c>
      <c r="H166" s="12">
        <f t="shared" si="256"/>
        <v>0.5</v>
      </c>
      <c r="I166" s="12">
        <f t="shared" si="257"/>
        <v>32.75</v>
      </c>
      <c r="J166" s="12">
        <f t="shared" si="258"/>
        <v>29</v>
      </c>
      <c r="K166" s="12">
        <f t="shared" si="259"/>
        <v>9.75</v>
      </c>
      <c r="L166" s="12" t="e">
        <f t="shared" si="260"/>
        <v>#DIV/0!</v>
      </c>
      <c r="M166" s="12">
        <f t="shared" si="261"/>
        <v>79.375</v>
      </c>
      <c r="N166" s="12">
        <f t="shared" si="262"/>
        <v>22.55</v>
      </c>
      <c r="O166" s="12" t="e">
        <f t="shared" si="263"/>
        <v>#DIV/0!</v>
      </c>
      <c r="P166" s="12" t="e">
        <f t="shared" si="215"/>
        <v>#DIV/0!</v>
      </c>
      <c r="Q166" s="12" t="e">
        <f t="shared" si="216"/>
        <v>#DIV/0!</v>
      </c>
      <c r="R166" s="12" t="e">
        <f t="shared" si="217"/>
        <v>#DIV/0!</v>
      </c>
      <c r="S166" s="12" t="e">
        <f t="shared" si="218"/>
        <v>#DIV/0!</v>
      </c>
      <c r="T166" s="12">
        <f t="shared" si="219"/>
        <v>224.75</v>
      </c>
      <c r="V166" s="12">
        <v>10</v>
      </c>
      <c r="W166" s="12">
        <v>73</v>
      </c>
      <c r="X166" s="12">
        <v>1</v>
      </c>
      <c r="Y166" s="12">
        <v>4</v>
      </c>
      <c r="Z166" s="12">
        <v>0</v>
      </c>
      <c r="AA166" s="12">
        <v>39</v>
      </c>
      <c r="AB166" s="12">
        <v>29</v>
      </c>
      <c r="AC166" s="12">
        <v>10</v>
      </c>
      <c r="AE166" s="12">
        <v>85</v>
      </c>
      <c r="AF166" s="12">
        <v>23.8</v>
      </c>
      <c r="AI166" s="12"/>
      <c r="AJ166" s="12"/>
      <c r="AK166" s="12"/>
      <c r="AL166" s="12">
        <v>256</v>
      </c>
      <c r="AN166" s="12">
        <v>11</v>
      </c>
      <c r="AO166" s="12">
        <v>175</v>
      </c>
      <c r="AP166" s="12">
        <v>5</v>
      </c>
      <c r="AQ166" s="12">
        <v>5</v>
      </c>
      <c r="AR166" s="12">
        <v>2</v>
      </c>
      <c r="AS166" s="12">
        <v>42</v>
      </c>
      <c r="AT166" s="12">
        <v>29</v>
      </c>
      <c r="AU166" s="12">
        <v>9</v>
      </c>
      <c r="AW166" s="12">
        <v>87.2</v>
      </c>
      <c r="AX166" s="12">
        <v>18.8</v>
      </c>
      <c r="BA166" s="12"/>
      <c r="BB166" s="12"/>
      <c r="BC166" s="12"/>
      <c r="BD166" s="12">
        <v>274</v>
      </c>
      <c r="BF166" s="12">
        <v>7</v>
      </c>
      <c r="BG166" s="12">
        <v>49</v>
      </c>
      <c r="BH166" s="12">
        <v>1</v>
      </c>
      <c r="BI166" s="12">
        <v>4</v>
      </c>
      <c r="BJ166" s="12">
        <v>0</v>
      </c>
      <c r="BK166" s="12">
        <v>16</v>
      </c>
      <c r="BL166" s="12">
        <v>29</v>
      </c>
      <c r="BM166" s="12">
        <v>10</v>
      </c>
      <c r="BO166" s="12">
        <v>65.3</v>
      </c>
      <c r="BP166" s="12">
        <v>15.9</v>
      </c>
      <c r="BS166" s="12"/>
      <c r="BT166" s="12"/>
      <c r="BU166" s="12"/>
      <c r="BV166" s="12">
        <v>168</v>
      </c>
      <c r="BX166" s="12">
        <v>12</v>
      </c>
      <c r="BY166" s="12">
        <v>78</v>
      </c>
      <c r="BZ166" s="12">
        <v>3</v>
      </c>
      <c r="CA166" s="12">
        <v>4</v>
      </c>
      <c r="CB166" s="12">
        <v>0</v>
      </c>
      <c r="CC166" s="12">
        <v>34</v>
      </c>
      <c r="CD166" s="12">
        <v>29</v>
      </c>
      <c r="CE166" s="12">
        <v>10</v>
      </c>
      <c r="CG166" s="12">
        <v>80</v>
      </c>
      <c r="CH166" s="12">
        <v>31.7</v>
      </c>
      <c r="CK166" s="12"/>
      <c r="CL166" s="12"/>
      <c r="CM166" s="12"/>
      <c r="CN166" s="12">
        <v>201</v>
      </c>
    </row>
    <row r="167" spans="1:92" x14ac:dyDescent="0.25">
      <c r="A167" s="20" t="s">
        <v>267</v>
      </c>
      <c r="B167" s="43">
        <v>44847</v>
      </c>
      <c r="C167" s="15">
        <v>1484</v>
      </c>
      <c r="D167" s="12">
        <f t="shared" si="252"/>
        <v>15.583333333333332</v>
      </c>
      <c r="E167" s="12">
        <f t="shared" si="253"/>
        <v>60.666666666666664</v>
      </c>
      <c r="F167" s="12">
        <f t="shared" si="254"/>
        <v>0</v>
      </c>
      <c r="G167" s="12">
        <f t="shared" si="255"/>
        <v>1.5</v>
      </c>
      <c r="H167" s="12">
        <f t="shared" si="256"/>
        <v>0</v>
      </c>
      <c r="I167" s="12">
        <f t="shared" si="257"/>
        <v>37.416666666666664</v>
      </c>
      <c r="J167" s="12">
        <f t="shared" si="258"/>
        <v>30.75</v>
      </c>
      <c r="K167" s="12">
        <f t="shared" si="259"/>
        <v>10</v>
      </c>
      <c r="L167" s="12" t="e">
        <f t="shared" si="260"/>
        <v>#DIV/0!</v>
      </c>
      <c r="M167" s="12">
        <f t="shared" si="261"/>
        <v>91</v>
      </c>
      <c r="N167" s="12" t="e">
        <f t="shared" si="262"/>
        <v>#DIV/0!</v>
      </c>
      <c r="O167" s="12" t="e">
        <f t="shared" si="263"/>
        <v>#DIV/0!</v>
      </c>
      <c r="P167" s="12" t="e">
        <f t="shared" si="215"/>
        <v>#DIV/0!</v>
      </c>
      <c r="Q167" s="12" t="e">
        <f t="shared" si="216"/>
        <v>#DIV/0!</v>
      </c>
      <c r="R167" s="12" t="e">
        <f t="shared" si="217"/>
        <v>#DIV/0!</v>
      </c>
      <c r="S167" s="12" t="e">
        <f t="shared" si="218"/>
        <v>#DIV/0!</v>
      </c>
      <c r="T167" s="12" t="e">
        <f t="shared" si="219"/>
        <v>#DIV/0!</v>
      </c>
      <c r="V167" s="12">
        <v>33.666666666666664</v>
      </c>
      <c r="W167" s="12">
        <v>17.333333333333332</v>
      </c>
      <c r="X167" s="12">
        <v>0</v>
      </c>
      <c r="Y167" s="12">
        <v>1</v>
      </c>
      <c r="Z167" s="12">
        <v>0</v>
      </c>
      <c r="AA167" s="12">
        <v>14</v>
      </c>
      <c r="AB167" s="12">
        <v>33</v>
      </c>
      <c r="AE167" s="12">
        <v>89.5</v>
      </c>
      <c r="AI167" s="12"/>
      <c r="AJ167" s="12"/>
      <c r="AK167" s="12"/>
      <c r="AN167" s="12">
        <v>7.666666666666667</v>
      </c>
      <c r="AO167" s="12">
        <v>129</v>
      </c>
      <c r="AP167" s="12">
        <v>0</v>
      </c>
      <c r="AQ167" s="12">
        <v>2</v>
      </c>
      <c r="AR167" s="12">
        <v>0</v>
      </c>
      <c r="AS167" s="12">
        <v>71</v>
      </c>
      <c r="AT167" s="12">
        <v>30</v>
      </c>
      <c r="AU167" s="12">
        <v>10</v>
      </c>
      <c r="AW167" s="12">
        <v>92.5</v>
      </c>
      <c r="BA167" s="12"/>
      <c r="BB167" s="12"/>
      <c r="BC167" s="12"/>
      <c r="BF167" s="12">
        <v>8</v>
      </c>
      <c r="BG167" s="12">
        <v>48.666666666666664</v>
      </c>
      <c r="BH167" s="12">
        <v>0</v>
      </c>
      <c r="BI167" s="12">
        <v>2</v>
      </c>
      <c r="BJ167" s="12">
        <v>0</v>
      </c>
      <c r="BK167" s="12">
        <v>23.333333333333332</v>
      </c>
      <c r="BL167" s="12">
        <v>30</v>
      </c>
      <c r="BM167" s="12">
        <v>10</v>
      </c>
      <c r="BS167" s="12"/>
      <c r="BT167" s="12"/>
      <c r="BU167" s="12"/>
      <c r="BX167" s="12">
        <v>13</v>
      </c>
      <c r="BY167" s="12">
        <v>47.666666666666664</v>
      </c>
      <c r="BZ167" s="12">
        <v>0</v>
      </c>
      <c r="CA167" s="12">
        <v>1</v>
      </c>
      <c r="CB167" s="12">
        <v>0</v>
      </c>
      <c r="CC167" s="12">
        <v>41.333333333333336</v>
      </c>
      <c r="CD167" s="12">
        <v>30</v>
      </c>
      <c r="CE167" s="12">
        <v>10</v>
      </c>
      <c r="CK167" s="12"/>
      <c r="CL167" s="12"/>
      <c r="CM167" s="12"/>
    </row>
    <row r="168" spans="1:92" x14ac:dyDescent="0.25">
      <c r="A168" s="20" t="s">
        <v>267</v>
      </c>
      <c r="B168" s="43">
        <v>44862</v>
      </c>
      <c r="C168" s="15">
        <v>1775</v>
      </c>
      <c r="D168" s="12">
        <f t="shared" si="252"/>
        <v>22.666666666666668</v>
      </c>
      <c r="E168" s="12">
        <f t="shared" si="253"/>
        <v>141.83333333333334</v>
      </c>
      <c r="F168" s="12">
        <f t="shared" si="254"/>
        <v>24.75</v>
      </c>
      <c r="G168" s="12">
        <f t="shared" si="255"/>
        <v>3.833333333333333</v>
      </c>
      <c r="H168" s="12">
        <f t="shared" si="256"/>
        <v>0.49999999999999994</v>
      </c>
      <c r="I168" s="12">
        <f t="shared" si="257"/>
        <v>61.916666666666671</v>
      </c>
      <c r="J168" s="12">
        <f t="shared" si="258"/>
        <v>30</v>
      </c>
      <c r="K168" s="12">
        <f t="shared" si="259"/>
        <v>10</v>
      </c>
      <c r="L168" s="12" t="e">
        <f t="shared" si="260"/>
        <v>#DIV/0!</v>
      </c>
      <c r="M168" s="12">
        <f t="shared" si="261"/>
        <v>93.5</v>
      </c>
      <c r="N168" s="12" t="e">
        <f t="shared" si="262"/>
        <v>#DIV/0!</v>
      </c>
      <c r="O168" s="12" t="e">
        <f t="shared" si="263"/>
        <v>#DIV/0!</v>
      </c>
      <c r="P168" s="12" t="e">
        <f t="shared" si="215"/>
        <v>#DIV/0!</v>
      </c>
      <c r="Q168" s="12" t="e">
        <f t="shared" si="216"/>
        <v>#DIV/0!</v>
      </c>
      <c r="R168" s="12" t="e">
        <f t="shared" si="217"/>
        <v>#DIV/0!</v>
      </c>
      <c r="S168" s="12" t="e">
        <f t="shared" si="218"/>
        <v>#DIV/0!</v>
      </c>
      <c r="T168" s="12" t="e">
        <f t="shared" si="219"/>
        <v>#DIV/0!</v>
      </c>
      <c r="V168" s="12">
        <v>33.666666666666664</v>
      </c>
      <c r="W168" s="12">
        <v>132</v>
      </c>
      <c r="X168" s="12">
        <v>13.333333333333334</v>
      </c>
      <c r="Y168" s="12">
        <v>3.6666666666666665</v>
      </c>
      <c r="Z168" s="12">
        <v>0.66666666666666663</v>
      </c>
      <c r="AA168" s="12">
        <v>60.333333333333336</v>
      </c>
      <c r="AB168" s="12">
        <v>29</v>
      </c>
      <c r="AC168" s="12">
        <v>10</v>
      </c>
      <c r="AE168" s="12">
        <v>93.9</v>
      </c>
      <c r="AI168" s="12"/>
      <c r="AJ168" s="12"/>
      <c r="AK168" s="12"/>
      <c r="AN168" s="12">
        <v>16.333333333333332</v>
      </c>
      <c r="AO168" s="12">
        <v>183</v>
      </c>
      <c r="AP168" s="12">
        <v>34</v>
      </c>
      <c r="AQ168" s="12">
        <v>4.333333333333333</v>
      </c>
      <c r="AR168" s="12">
        <v>1</v>
      </c>
      <c r="AS168" s="12">
        <v>87.666666666666671</v>
      </c>
      <c r="AT168" s="12">
        <v>29</v>
      </c>
      <c r="AU168" s="12">
        <v>10</v>
      </c>
      <c r="AW168" s="12">
        <v>95.1</v>
      </c>
      <c r="BA168" s="12"/>
      <c r="BB168" s="12"/>
      <c r="BC168" s="12"/>
      <c r="BF168" s="12">
        <v>15</v>
      </c>
      <c r="BG168" s="12">
        <v>165</v>
      </c>
      <c r="BH168" s="12">
        <v>41.666666666666664</v>
      </c>
      <c r="BI168" s="12">
        <v>3.6666666666666665</v>
      </c>
      <c r="BJ168" s="12">
        <v>0.33333333333333331</v>
      </c>
      <c r="BK168" s="12">
        <v>59.333333333333336</v>
      </c>
      <c r="BL168" s="12">
        <v>31</v>
      </c>
      <c r="BM168" s="12">
        <v>10</v>
      </c>
      <c r="BO168" s="12">
        <v>95</v>
      </c>
      <c r="BS168" s="12"/>
      <c r="BT168" s="12"/>
      <c r="BU168" s="12"/>
      <c r="BX168" s="12">
        <v>25.666666666666668</v>
      </c>
      <c r="BY168" s="12">
        <v>87.333333333333329</v>
      </c>
      <c r="BZ168" s="12">
        <v>10</v>
      </c>
      <c r="CA168" s="12">
        <v>3.6666666666666665</v>
      </c>
      <c r="CB168" s="12">
        <v>0</v>
      </c>
      <c r="CC168" s="12">
        <v>40.333333333333336</v>
      </c>
      <c r="CD168" s="12">
        <v>31</v>
      </c>
      <c r="CE168" s="12">
        <v>10</v>
      </c>
      <c r="CG168" s="12">
        <v>90</v>
      </c>
      <c r="CK168" s="12"/>
      <c r="CL168" s="12"/>
      <c r="CM168" s="12"/>
    </row>
    <row r="169" spans="1:92" x14ac:dyDescent="0.25">
      <c r="A169" s="20" t="s">
        <v>267</v>
      </c>
      <c r="B169" s="43">
        <v>44876</v>
      </c>
      <c r="C169" s="15">
        <v>2016</v>
      </c>
      <c r="D169" s="12">
        <f t="shared" si="252"/>
        <v>28.166666666666664</v>
      </c>
      <c r="E169" s="12">
        <f t="shared" si="253"/>
        <v>191.08333333333334</v>
      </c>
      <c r="F169" s="12">
        <f t="shared" si="254"/>
        <v>37.583333333333336</v>
      </c>
      <c r="G169" s="12">
        <f t="shared" si="255"/>
        <v>4.7499999999999991</v>
      </c>
      <c r="H169" s="12">
        <f t="shared" si="256"/>
        <v>0.74999999999999989</v>
      </c>
      <c r="I169" s="12">
        <f t="shared" si="257"/>
        <v>46</v>
      </c>
      <c r="J169" s="12">
        <f t="shared" si="258"/>
        <v>31.75</v>
      </c>
      <c r="K169" s="12">
        <f t="shared" si="259"/>
        <v>10</v>
      </c>
      <c r="L169" s="12" t="e">
        <f t="shared" si="260"/>
        <v>#DIV/0!</v>
      </c>
      <c r="M169" s="12">
        <f t="shared" si="261"/>
        <v>93.866666666666674</v>
      </c>
      <c r="N169" s="12" t="e">
        <f t="shared" si="262"/>
        <v>#DIV/0!</v>
      </c>
      <c r="O169" s="12" t="e">
        <f t="shared" si="263"/>
        <v>#DIV/0!</v>
      </c>
      <c r="P169" s="12" t="e">
        <f t="shared" si="215"/>
        <v>#DIV/0!</v>
      </c>
      <c r="Q169" s="12" t="e">
        <f t="shared" si="216"/>
        <v>#DIV/0!</v>
      </c>
      <c r="R169" s="12" t="e">
        <f t="shared" si="217"/>
        <v>#DIV/0!</v>
      </c>
      <c r="S169" s="12" t="e">
        <f t="shared" si="218"/>
        <v>#DIV/0!</v>
      </c>
      <c r="T169" s="12" t="e">
        <f t="shared" si="219"/>
        <v>#DIV/0!</v>
      </c>
      <c r="V169" s="12">
        <v>23.666666666666668</v>
      </c>
      <c r="W169" s="12">
        <v>180.66666666666666</v>
      </c>
      <c r="X169" s="12">
        <v>52.666666666666664</v>
      </c>
      <c r="Y169" s="12">
        <v>5.333333333333333</v>
      </c>
      <c r="Z169" s="12">
        <v>1.3333333333333333</v>
      </c>
      <c r="AA169" s="12">
        <v>41</v>
      </c>
      <c r="AB169" s="12">
        <v>35</v>
      </c>
      <c r="AC169" s="12">
        <v>10</v>
      </c>
      <c r="AE169" s="12">
        <v>93.2</v>
      </c>
      <c r="AI169" s="12"/>
      <c r="AJ169" s="12"/>
      <c r="AK169" s="12"/>
      <c r="AN169" s="12">
        <v>20.333333333333332</v>
      </c>
      <c r="AO169" s="12">
        <v>287.33333333333331</v>
      </c>
      <c r="AP169" s="12">
        <v>54.666666666666664</v>
      </c>
      <c r="AQ169" s="12">
        <v>5</v>
      </c>
      <c r="AR169" s="12">
        <v>1</v>
      </c>
      <c r="AS169" s="12">
        <v>63.333333333333336</v>
      </c>
      <c r="AT169" s="12">
        <v>30</v>
      </c>
      <c r="AU169" s="12">
        <v>10</v>
      </c>
      <c r="AW169" s="12">
        <v>95.8</v>
      </c>
      <c r="BA169" s="12"/>
      <c r="BB169" s="12"/>
      <c r="BC169" s="12"/>
      <c r="BF169" s="12">
        <v>25.333333333333332</v>
      </c>
      <c r="BG169" s="12">
        <v>194</v>
      </c>
      <c r="BH169" s="12">
        <v>26.666666666666668</v>
      </c>
      <c r="BI169" s="12">
        <v>5.333333333333333</v>
      </c>
      <c r="BJ169" s="12">
        <v>0.66666666666666663</v>
      </c>
      <c r="BK169" s="12">
        <v>40.666666666666664</v>
      </c>
      <c r="BL169" s="12">
        <v>31</v>
      </c>
      <c r="BM169" s="12">
        <v>10</v>
      </c>
      <c r="BO169" s="12">
        <v>92.6</v>
      </c>
      <c r="BS169" s="12"/>
      <c r="BT169" s="12"/>
      <c r="BU169" s="12"/>
      <c r="BX169" s="12">
        <v>43.333333333333336</v>
      </c>
      <c r="BY169" s="12">
        <v>102.33333333333333</v>
      </c>
      <c r="BZ169" s="12">
        <v>16.333333333333332</v>
      </c>
      <c r="CA169" s="12">
        <v>3.3333333333333335</v>
      </c>
      <c r="CB169" s="12">
        <v>0</v>
      </c>
      <c r="CC169" s="12">
        <v>39</v>
      </c>
      <c r="CD169" s="12">
        <v>31</v>
      </c>
      <c r="CE169" s="12">
        <v>10</v>
      </c>
      <c r="CK169" s="12"/>
      <c r="CL169" s="12"/>
      <c r="CM169" s="12"/>
    </row>
    <row r="170" spans="1:92" x14ac:dyDescent="0.25">
      <c r="A170" s="20" t="s">
        <v>267</v>
      </c>
      <c r="B170" s="43">
        <v>44890</v>
      </c>
      <c r="C170" s="15">
        <v>2297</v>
      </c>
      <c r="D170" s="12">
        <f t="shared" si="252"/>
        <v>47.166666666666664</v>
      </c>
      <c r="E170" s="12">
        <f t="shared" si="253"/>
        <v>161.83333333333334</v>
      </c>
      <c r="F170" s="12">
        <f t="shared" si="254"/>
        <v>38.583333333333336</v>
      </c>
      <c r="G170" s="12">
        <f t="shared" si="255"/>
        <v>5.166666666666667</v>
      </c>
      <c r="H170" s="12">
        <f t="shared" si="256"/>
        <v>0.99999999999999989</v>
      </c>
      <c r="I170" s="12">
        <f t="shared" si="257"/>
        <v>40.25</v>
      </c>
      <c r="J170" s="12">
        <f t="shared" si="258"/>
        <v>36.25</v>
      </c>
      <c r="K170" s="12">
        <f t="shared" si="259"/>
        <v>10</v>
      </c>
      <c r="L170" s="12" t="e">
        <f t="shared" si="260"/>
        <v>#DIV/0!</v>
      </c>
      <c r="M170" s="12">
        <f t="shared" si="261"/>
        <v>76.150000000000006</v>
      </c>
      <c r="N170" s="12" t="e">
        <f t="shared" si="262"/>
        <v>#DIV/0!</v>
      </c>
      <c r="O170" s="12" t="e">
        <f t="shared" si="263"/>
        <v>#DIV/0!</v>
      </c>
      <c r="P170" s="12" t="e">
        <f t="shared" si="215"/>
        <v>#DIV/0!</v>
      </c>
      <c r="Q170" s="12" t="e">
        <f t="shared" si="216"/>
        <v>#DIV/0!</v>
      </c>
      <c r="R170" s="12" t="e">
        <f t="shared" si="217"/>
        <v>#DIV/0!</v>
      </c>
      <c r="S170" s="12" t="e">
        <f t="shared" si="218"/>
        <v>#DIV/0!</v>
      </c>
      <c r="T170" s="12" t="e">
        <f t="shared" si="219"/>
        <v>#DIV/0!</v>
      </c>
      <c r="V170" s="12">
        <v>38.666666666666664</v>
      </c>
      <c r="W170" s="12">
        <v>187.33333333333334</v>
      </c>
      <c r="X170" s="12">
        <v>33.333333333333336</v>
      </c>
      <c r="Y170" s="12">
        <v>5</v>
      </c>
      <c r="Z170" s="12">
        <v>1</v>
      </c>
      <c r="AA170" s="12">
        <v>41.666666666666664</v>
      </c>
      <c r="AB170" s="12">
        <v>39</v>
      </c>
      <c r="AC170" s="12">
        <v>10</v>
      </c>
      <c r="AE170" s="12">
        <v>74.3</v>
      </c>
      <c r="AI170" s="12"/>
      <c r="AJ170" s="12"/>
      <c r="AK170" s="12"/>
      <c r="AN170" s="12">
        <v>45</v>
      </c>
      <c r="AO170" s="12">
        <v>189.33333333333334</v>
      </c>
      <c r="AP170" s="12">
        <v>50.333333333333336</v>
      </c>
      <c r="AQ170" s="12">
        <v>5.333333333333333</v>
      </c>
      <c r="AR170" s="12">
        <v>1</v>
      </c>
      <c r="AS170" s="12">
        <v>52.333333333333336</v>
      </c>
      <c r="AT170" s="12">
        <v>39</v>
      </c>
      <c r="AU170" s="12">
        <v>10</v>
      </c>
      <c r="AW170" s="12">
        <v>80.599999999999994</v>
      </c>
      <c r="BA170" s="12"/>
      <c r="BB170" s="12"/>
      <c r="BC170" s="12"/>
      <c r="BF170" s="12">
        <v>45</v>
      </c>
      <c r="BG170" s="12">
        <v>133.33333333333334</v>
      </c>
      <c r="BH170" s="12">
        <v>38.333333333333336</v>
      </c>
      <c r="BI170" s="12">
        <v>5.666666666666667</v>
      </c>
      <c r="BJ170" s="12">
        <v>1.3333333333333333</v>
      </c>
      <c r="BK170" s="12">
        <v>29</v>
      </c>
      <c r="BL170" s="12">
        <v>31</v>
      </c>
      <c r="BM170" s="12">
        <v>10</v>
      </c>
      <c r="BO170" s="12">
        <v>78.8</v>
      </c>
      <c r="BS170" s="12"/>
      <c r="BT170" s="12"/>
      <c r="BU170" s="12"/>
      <c r="BX170" s="12">
        <v>60</v>
      </c>
      <c r="BY170" s="12">
        <v>137.33333333333334</v>
      </c>
      <c r="BZ170" s="12">
        <v>32.333333333333336</v>
      </c>
      <c r="CA170" s="12">
        <v>4.666666666666667</v>
      </c>
      <c r="CB170" s="12">
        <v>0.66666666666666663</v>
      </c>
      <c r="CC170" s="12">
        <v>38</v>
      </c>
      <c r="CD170" s="12">
        <v>36</v>
      </c>
      <c r="CE170" s="12">
        <v>10</v>
      </c>
      <c r="CG170" s="12">
        <v>70.900000000000006</v>
      </c>
      <c r="CK170" s="12"/>
      <c r="CL170" s="12"/>
      <c r="CM170" s="12"/>
    </row>
    <row r="171" spans="1:92" x14ac:dyDescent="0.25">
      <c r="A171" s="20" t="s">
        <v>267</v>
      </c>
      <c r="B171" s="43">
        <v>44903</v>
      </c>
      <c r="C171" s="15">
        <v>2575</v>
      </c>
      <c r="D171" s="12">
        <f t="shared" si="252"/>
        <v>81.111111111111114</v>
      </c>
      <c r="E171" s="12">
        <f t="shared" si="253"/>
        <v>155.66666666666666</v>
      </c>
      <c r="F171" s="12">
        <f t="shared" si="254"/>
        <v>32</v>
      </c>
      <c r="G171" s="12">
        <f t="shared" si="255"/>
        <v>5</v>
      </c>
      <c r="H171" s="12">
        <f t="shared" si="256"/>
        <v>1</v>
      </c>
      <c r="I171" s="12">
        <f t="shared" si="257"/>
        <v>41</v>
      </c>
      <c r="J171" s="12">
        <f t="shared" si="258"/>
        <v>51.25</v>
      </c>
      <c r="K171" s="12">
        <f t="shared" si="259"/>
        <v>10</v>
      </c>
      <c r="L171" s="12" t="e">
        <f t="shared" si="260"/>
        <v>#DIV/0!</v>
      </c>
      <c r="M171" s="12" t="e">
        <f t="shared" si="261"/>
        <v>#DIV/0!</v>
      </c>
      <c r="N171" s="12" t="e">
        <f t="shared" si="262"/>
        <v>#DIV/0!</v>
      </c>
      <c r="O171" s="12" t="e">
        <f t="shared" si="263"/>
        <v>#DIV/0!</v>
      </c>
      <c r="P171" s="12" t="e">
        <f t="shared" si="215"/>
        <v>#DIV/0!</v>
      </c>
      <c r="Q171" s="12" t="e">
        <f t="shared" si="216"/>
        <v>#DIV/0!</v>
      </c>
      <c r="R171" s="12" t="e">
        <f t="shared" si="217"/>
        <v>#DIV/0!</v>
      </c>
      <c r="S171" s="12" t="e">
        <f t="shared" si="218"/>
        <v>#DIV/0!</v>
      </c>
      <c r="T171" s="12" t="e">
        <f t="shared" si="219"/>
        <v>#DIV/0!</v>
      </c>
      <c r="AB171" s="12">
        <v>52</v>
      </c>
      <c r="AC171" s="12">
        <v>10</v>
      </c>
      <c r="AI171" s="12"/>
      <c r="AJ171" s="12"/>
      <c r="AK171" s="12"/>
      <c r="AN171" s="12">
        <v>100</v>
      </c>
      <c r="AT171" s="12">
        <v>57</v>
      </c>
      <c r="BA171" s="12"/>
      <c r="BB171" s="12"/>
      <c r="BC171" s="12"/>
      <c r="BF171" s="12">
        <v>63.333333333333336</v>
      </c>
      <c r="BG171" s="12">
        <v>155.66666666666666</v>
      </c>
      <c r="BH171" s="12">
        <v>32</v>
      </c>
      <c r="BI171" s="12">
        <v>5</v>
      </c>
      <c r="BJ171" s="12">
        <v>1</v>
      </c>
      <c r="BK171" s="12">
        <v>41</v>
      </c>
      <c r="BL171" s="12">
        <v>36</v>
      </c>
      <c r="BM171" s="12">
        <v>10</v>
      </c>
      <c r="BS171" s="12"/>
      <c r="BT171" s="12"/>
      <c r="BU171" s="12"/>
      <c r="BX171" s="12">
        <v>80</v>
      </c>
      <c r="CD171" s="12">
        <v>60</v>
      </c>
      <c r="CK171" s="12"/>
      <c r="CL171" s="12"/>
      <c r="CM171" s="12"/>
    </row>
    <row r="172" spans="1:92" x14ac:dyDescent="0.25">
      <c r="A172" s="20" t="s">
        <v>267</v>
      </c>
      <c r="B172" s="43">
        <v>44931</v>
      </c>
      <c r="C172" s="15">
        <v>3194</v>
      </c>
      <c r="D172" s="12">
        <f t="shared" si="252"/>
        <v>95.555555555555557</v>
      </c>
      <c r="E172" s="12" t="e">
        <f t="shared" si="253"/>
        <v>#DIV/0!</v>
      </c>
      <c r="F172" s="12" t="e">
        <f t="shared" si="254"/>
        <v>#DIV/0!</v>
      </c>
      <c r="G172" s="12" t="e">
        <f t="shared" si="255"/>
        <v>#DIV/0!</v>
      </c>
      <c r="H172" s="12" t="e">
        <f t="shared" si="256"/>
        <v>#DIV/0!</v>
      </c>
      <c r="I172" s="12" t="e">
        <f t="shared" si="257"/>
        <v>#DIV/0!</v>
      </c>
      <c r="J172" s="12">
        <f t="shared" si="258"/>
        <v>76</v>
      </c>
      <c r="K172" s="12">
        <f t="shared" si="259"/>
        <v>10</v>
      </c>
      <c r="L172" s="12" t="e">
        <f t="shared" si="260"/>
        <v>#DIV/0!</v>
      </c>
      <c r="M172" s="12" t="e">
        <f t="shared" si="261"/>
        <v>#DIV/0!</v>
      </c>
      <c r="N172" s="12" t="e">
        <f t="shared" si="262"/>
        <v>#DIV/0!</v>
      </c>
      <c r="O172" s="12" t="e">
        <f t="shared" si="263"/>
        <v>#DIV/0!</v>
      </c>
      <c r="P172" s="12" t="e">
        <f t="shared" si="215"/>
        <v>#DIV/0!</v>
      </c>
      <c r="Q172" s="12" t="e">
        <f t="shared" si="216"/>
        <v>#DIV/0!</v>
      </c>
      <c r="R172" s="12" t="e">
        <f t="shared" si="217"/>
        <v>#DIV/0!</v>
      </c>
      <c r="S172" s="12" t="e">
        <f t="shared" si="218"/>
        <v>#DIV/0!</v>
      </c>
      <c r="T172" s="12" t="e">
        <f t="shared" si="219"/>
        <v>#DIV/0!</v>
      </c>
      <c r="AB172" s="12">
        <v>78</v>
      </c>
      <c r="AI172" s="12"/>
      <c r="AJ172" s="12"/>
      <c r="AK172" s="12"/>
      <c r="AN172" s="12">
        <v>100</v>
      </c>
      <c r="AT172" s="12">
        <v>76</v>
      </c>
      <c r="BA172" s="12"/>
      <c r="BB172" s="12"/>
      <c r="BC172" s="12"/>
      <c r="BF172" s="12">
        <v>86.666666666666671</v>
      </c>
      <c r="BL172" s="12">
        <v>74</v>
      </c>
      <c r="BS172" s="12"/>
      <c r="BT172" s="12"/>
      <c r="BU172" s="12"/>
      <c r="BX172" s="12">
        <v>100</v>
      </c>
      <c r="CD172" s="12">
        <v>76</v>
      </c>
      <c r="CE172" s="12">
        <v>10</v>
      </c>
      <c r="CK172" s="12"/>
      <c r="CL172" s="12"/>
      <c r="CM172" s="12"/>
    </row>
    <row r="173" spans="1:92" x14ac:dyDescent="0.25">
      <c r="A173" s="20" t="s">
        <v>267</v>
      </c>
      <c r="B173" s="43">
        <v>44949</v>
      </c>
      <c r="C173" s="15">
        <v>3625</v>
      </c>
      <c r="D173" s="12">
        <f t="shared" si="252"/>
        <v>95.555555555555543</v>
      </c>
      <c r="E173" s="12" t="e">
        <f t="shared" si="253"/>
        <v>#DIV/0!</v>
      </c>
      <c r="F173" s="12" t="e">
        <f t="shared" si="254"/>
        <v>#DIV/0!</v>
      </c>
      <c r="G173" s="12" t="e">
        <f t="shared" si="255"/>
        <v>#DIV/0!</v>
      </c>
      <c r="H173" s="12" t="e">
        <f t="shared" si="256"/>
        <v>#DIV/0!</v>
      </c>
      <c r="I173" s="12" t="e">
        <f t="shared" si="257"/>
        <v>#DIV/0!</v>
      </c>
      <c r="J173" s="12">
        <f t="shared" si="258"/>
        <v>90.75</v>
      </c>
      <c r="K173" s="12">
        <f t="shared" si="259"/>
        <v>10</v>
      </c>
      <c r="L173" s="12" t="e">
        <f t="shared" si="260"/>
        <v>#DIV/0!</v>
      </c>
      <c r="M173" s="12" t="e">
        <f t="shared" si="261"/>
        <v>#DIV/0!</v>
      </c>
      <c r="N173" s="12" t="e">
        <f t="shared" si="262"/>
        <v>#DIV/0!</v>
      </c>
      <c r="O173" s="12" t="e">
        <f t="shared" si="263"/>
        <v>#DIV/0!</v>
      </c>
      <c r="P173" s="12" t="e">
        <f t="shared" si="215"/>
        <v>#DIV/0!</v>
      </c>
      <c r="Q173" s="12" t="e">
        <f t="shared" si="216"/>
        <v>#DIV/0!</v>
      </c>
      <c r="R173" s="12" t="e">
        <f t="shared" si="217"/>
        <v>#DIV/0!</v>
      </c>
      <c r="S173" s="12" t="e">
        <f t="shared" si="218"/>
        <v>#DIV/0!</v>
      </c>
      <c r="T173" s="12" t="e">
        <f t="shared" si="219"/>
        <v>#DIV/0!</v>
      </c>
      <c r="AB173" s="12">
        <v>92</v>
      </c>
      <c r="AC173" s="12">
        <v>10</v>
      </c>
      <c r="AI173" s="12"/>
      <c r="AJ173" s="12"/>
      <c r="AK173" s="12"/>
      <c r="AN173" s="12">
        <v>103.33333333333333</v>
      </c>
      <c r="AT173" s="12">
        <v>92</v>
      </c>
      <c r="AU173" s="12">
        <v>10</v>
      </c>
      <c r="BA173" s="12"/>
      <c r="BB173" s="12"/>
      <c r="BC173" s="12"/>
      <c r="BF173" s="12">
        <v>83.333333333333329</v>
      </c>
      <c r="BL173" s="12">
        <v>89</v>
      </c>
      <c r="BM173" s="12">
        <v>10</v>
      </c>
      <c r="BS173" s="12"/>
      <c r="BT173" s="12"/>
      <c r="BU173" s="12"/>
      <c r="BX173" s="12">
        <v>100</v>
      </c>
      <c r="CD173" s="12">
        <v>90</v>
      </c>
      <c r="CE173" s="12">
        <v>10</v>
      </c>
      <c r="CK173" s="12"/>
      <c r="CL173" s="12"/>
      <c r="CM173" s="12"/>
    </row>
    <row r="174" spans="1:92" x14ac:dyDescent="0.25">
      <c r="A174" s="20" t="s">
        <v>267</v>
      </c>
      <c r="B174" s="43">
        <v>44963</v>
      </c>
      <c r="C174" s="15">
        <v>3988</v>
      </c>
      <c r="D174" s="12" t="e">
        <f t="shared" si="252"/>
        <v>#DIV/0!</v>
      </c>
      <c r="E174" s="12" t="e">
        <f t="shared" si="253"/>
        <v>#DIV/0!</v>
      </c>
      <c r="F174" s="12" t="e">
        <f t="shared" si="254"/>
        <v>#DIV/0!</v>
      </c>
      <c r="G174" s="12" t="e">
        <f t="shared" si="255"/>
        <v>#DIV/0!</v>
      </c>
      <c r="H174" s="12" t="e">
        <f t="shared" si="256"/>
        <v>#DIV/0!</v>
      </c>
      <c r="I174" s="12" t="e">
        <f t="shared" si="257"/>
        <v>#DIV/0!</v>
      </c>
      <c r="J174" s="12" t="e">
        <f t="shared" si="258"/>
        <v>#DIV/0!</v>
      </c>
      <c r="K174" s="12" t="e">
        <f t="shared" si="259"/>
        <v>#DIV/0!</v>
      </c>
      <c r="L174" s="12" t="e">
        <f t="shared" si="260"/>
        <v>#DIV/0!</v>
      </c>
      <c r="M174" s="12" t="e">
        <f t="shared" si="261"/>
        <v>#DIV/0!</v>
      </c>
      <c r="N174" s="12">
        <f t="shared" si="262"/>
        <v>305.25</v>
      </c>
      <c r="O174" s="12">
        <f t="shared" si="263"/>
        <v>29.607499999999998</v>
      </c>
      <c r="P174" s="12">
        <f t="shared" si="215"/>
        <v>8.9499999999999993</v>
      </c>
      <c r="Q174" s="12">
        <f t="shared" si="216"/>
        <v>53.01707322054839</v>
      </c>
      <c r="R174" s="12">
        <f t="shared" si="217"/>
        <v>167.395741670652</v>
      </c>
      <c r="S174" s="12">
        <f t="shared" si="218"/>
        <v>84.810474454009238</v>
      </c>
      <c r="T174" s="12" t="e">
        <f t="shared" si="219"/>
        <v>#DIV/0!</v>
      </c>
      <c r="AF174" s="12">
        <v>379</v>
      </c>
      <c r="AG174" s="12">
        <v>24.17</v>
      </c>
      <c r="AH174" s="12">
        <v>8</v>
      </c>
      <c r="AI174" s="12">
        <v>52.581250000000004</v>
      </c>
      <c r="AJ174" s="12">
        <v>187.95000000000002</v>
      </c>
      <c r="AK174" s="12">
        <v>138.72499999999999</v>
      </c>
      <c r="AX174" s="12">
        <v>203</v>
      </c>
      <c r="AY174" s="12">
        <v>22.69</v>
      </c>
      <c r="AZ174" s="12">
        <v>10.3</v>
      </c>
      <c r="BA174" s="12">
        <v>28.062222222222221</v>
      </c>
      <c r="BB174" s="12">
        <v>118.44444444444444</v>
      </c>
      <c r="BC174" s="12">
        <v>56.124444444444443</v>
      </c>
      <c r="BP174" s="12">
        <v>308</v>
      </c>
      <c r="BQ174" s="12">
        <v>34.49</v>
      </c>
      <c r="BR174" s="12">
        <v>8.5</v>
      </c>
      <c r="BS174" s="12">
        <v>66.088235294117652</v>
      </c>
      <c r="BT174" s="12">
        <v>163.64705882352942</v>
      </c>
      <c r="BU174" s="12">
        <v>78.172941176470587</v>
      </c>
      <c r="CH174" s="12">
        <v>331</v>
      </c>
      <c r="CI174" s="12">
        <v>37.08</v>
      </c>
      <c r="CJ174" s="12">
        <v>9</v>
      </c>
      <c r="CK174" s="12">
        <v>65.336585365853665</v>
      </c>
      <c r="CL174" s="12">
        <v>199.54146341463417</v>
      </c>
      <c r="CM174" s="12">
        <v>66.219512195121951</v>
      </c>
    </row>
    <row r="175" spans="1:92" x14ac:dyDescent="0.25">
      <c r="A175" s="20" t="s">
        <v>267</v>
      </c>
      <c r="B175" s="43">
        <v>45075</v>
      </c>
      <c r="C175" s="15">
        <v>6145</v>
      </c>
      <c r="D175" s="12">
        <f t="shared" si="252"/>
        <v>10.166666666666666</v>
      </c>
      <c r="E175" s="12" t="e">
        <f t="shared" si="253"/>
        <v>#DIV/0!</v>
      </c>
      <c r="F175" s="12" t="e">
        <f t="shared" si="254"/>
        <v>#DIV/0!</v>
      </c>
      <c r="G175" s="12" t="e">
        <f t="shared" si="255"/>
        <v>#DIV/0!</v>
      </c>
      <c r="H175" s="12" t="e">
        <f t="shared" si="256"/>
        <v>#DIV/0!</v>
      </c>
      <c r="I175" s="12">
        <f t="shared" si="257"/>
        <v>22.75</v>
      </c>
      <c r="J175" s="12">
        <f t="shared" si="258"/>
        <v>28.5</v>
      </c>
      <c r="K175" s="12">
        <f t="shared" si="259"/>
        <v>6.5</v>
      </c>
      <c r="L175" s="12" t="e">
        <f t="shared" ref="L175:L176" si="264">AVERAGE(AD175,AV175,BN175,CF175)</f>
        <v>#DIV/0!</v>
      </c>
      <c r="M175" s="12" t="e">
        <f t="shared" ref="M175:M176" si="265">AVERAGE(AE175,AW175,BO175,CG175)</f>
        <v>#DIV/0!</v>
      </c>
      <c r="N175" s="12" t="e">
        <f t="shared" ref="N175:N176" si="266">AVERAGE(AF175,AX175,BP175,CH175)</f>
        <v>#DIV/0!</v>
      </c>
      <c r="O175" s="12" t="e">
        <f t="shared" ref="O175:O176" si="267">AVERAGE(AG175,AY175,BQ175,CI175)</f>
        <v>#DIV/0!</v>
      </c>
      <c r="P175" s="12" t="e">
        <f t="shared" si="215"/>
        <v>#DIV/0!</v>
      </c>
      <c r="Q175" s="12" t="e">
        <f t="shared" si="216"/>
        <v>#DIV/0!</v>
      </c>
      <c r="R175" s="12" t="e">
        <f t="shared" si="217"/>
        <v>#DIV/0!</v>
      </c>
      <c r="S175" s="12" t="e">
        <f t="shared" si="218"/>
        <v>#DIV/0!</v>
      </c>
      <c r="T175" s="12" t="e">
        <f t="shared" si="219"/>
        <v>#DIV/0!</v>
      </c>
      <c r="V175" s="12">
        <v>9.6666666666666661</v>
      </c>
      <c r="AA175" s="12">
        <v>25</v>
      </c>
      <c r="AB175" s="12">
        <v>29</v>
      </c>
      <c r="AC175" s="12">
        <v>6</v>
      </c>
      <c r="AI175" s="12"/>
      <c r="AJ175" s="12"/>
      <c r="AK175" s="12"/>
      <c r="AN175" s="12">
        <v>7</v>
      </c>
      <c r="AS175" s="12">
        <v>19</v>
      </c>
      <c r="AT175" s="12">
        <v>28</v>
      </c>
      <c r="AU175" s="12">
        <v>5</v>
      </c>
      <c r="BA175" s="12"/>
      <c r="BB175" s="12"/>
      <c r="BC175" s="12"/>
      <c r="BF175" s="12">
        <v>14</v>
      </c>
      <c r="BK175" s="12">
        <v>17</v>
      </c>
      <c r="BL175" s="12">
        <v>29</v>
      </c>
      <c r="BM175" s="12">
        <v>7</v>
      </c>
      <c r="BS175" s="12"/>
      <c r="BT175" s="12"/>
      <c r="BU175" s="12"/>
      <c r="BX175" s="12">
        <v>10</v>
      </c>
      <c r="CC175" s="12">
        <v>30</v>
      </c>
      <c r="CD175" s="12">
        <v>28</v>
      </c>
      <c r="CE175" s="12">
        <v>8</v>
      </c>
      <c r="CK175" s="12"/>
      <c r="CL175" s="12"/>
      <c r="CM175" s="12"/>
    </row>
    <row r="176" spans="1:92" x14ac:dyDescent="0.25">
      <c r="A176" s="20" t="s">
        <v>267</v>
      </c>
      <c r="B176" s="43">
        <v>45104</v>
      </c>
      <c r="C176" s="15">
        <v>6493</v>
      </c>
      <c r="D176" s="12">
        <f t="shared" si="252"/>
        <v>17.916666666666668</v>
      </c>
      <c r="E176" s="12" t="e">
        <f t="shared" si="253"/>
        <v>#DIV/0!</v>
      </c>
      <c r="F176" s="12" t="e">
        <f t="shared" si="254"/>
        <v>#DIV/0!</v>
      </c>
      <c r="G176" s="12" t="e">
        <f t="shared" si="255"/>
        <v>#DIV/0!</v>
      </c>
      <c r="H176" s="12" t="e">
        <f t="shared" si="256"/>
        <v>#DIV/0!</v>
      </c>
      <c r="I176" s="12">
        <f t="shared" si="257"/>
        <v>40.75</v>
      </c>
      <c r="J176" s="12">
        <f t="shared" si="258"/>
        <v>29</v>
      </c>
      <c r="K176" s="12">
        <f t="shared" si="259"/>
        <v>6.5</v>
      </c>
      <c r="L176" s="12" t="e">
        <f t="shared" si="264"/>
        <v>#DIV/0!</v>
      </c>
      <c r="M176" s="12" t="e">
        <f t="shared" si="265"/>
        <v>#DIV/0!</v>
      </c>
      <c r="N176" s="12" t="e">
        <f t="shared" si="266"/>
        <v>#DIV/0!</v>
      </c>
      <c r="O176" s="12" t="e">
        <f t="shared" si="267"/>
        <v>#DIV/0!</v>
      </c>
      <c r="P176" s="12" t="e">
        <f t="shared" si="215"/>
        <v>#DIV/0!</v>
      </c>
      <c r="Q176" s="12" t="e">
        <f t="shared" si="216"/>
        <v>#DIV/0!</v>
      </c>
      <c r="R176" s="12" t="e">
        <f t="shared" si="217"/>
        <v>#DIV/0!</v>
      </c>
      <c r="S176" s="12" t="e">
        <f t="shared" si="218"/>
        <v>#DIV/0!</v>
      </c>
      <c r="T176" s="12" t="e">
        <f t="shared" si="219"/>
        <v>#DIV/0!</v>
      </c>
      <c r="V176" s="12">
        <v>16.666666666666668</v>
      </c>
      <c r="AA176" s="12">
        <v>45</v>
      </c>
      <c r="AB176" s="12">
        <v>29</v>
      </c>
      <c r="AC176" s="12">
        <v>6</v>
      </c>
      <c r="AI176" s="12"/>
      <c r="AJ176" s="12"/>
      <c r="AK176" s="12"/>
      <c r="AN176" s="12">
        <v>14</v>
      </c>
      <c r="AS176" s="12">
        <v>57</v>
      </c>
      <c r="AT176" s="12">
        <v>29</v>
      </c>
      <c r="AU176" s="12">
        <v>5</v>
      </c>
      <c r="BA176" s="12"/>
      <c r="BB176" s="12"/>
      <c r="BC176" s="12"/>
      <c r="BF176" s="12">
        <v>21</v>
      </c>
      <c r="BK176" s="12">
        <v>17</v>
      </c>
      <c r="BL176" s="12">
        <v>29</v>
      </c>
      <c r="BM176" s="12">
        <v>7</v>
      </c>
      <c r="BS176" s="12"/>
      <c r="BT176" s="12"/>
      <c r="BU176" s="12"/>
      <c r="BX176" s="12">
        <v>20</v>
      </c>
      <c r="CC176" s="12">
        <v>44</v>
      </c>
      <c r="CD176" s="12">
        <v>29</v>
      </c>
      <c r="CE176" s="12">
        <v>8</v>
      </c>
      <c r="CK176" s="12"/>
      <c r="CL176" s="12"/>
      <c r="CM176" s="12"/>
    </row>
    <row r="177" spans="1:92" x14ac:dyDescent="0.25">
      <c r="A177" s="20" t="s">
        <v>267</v>
      </c>
      <c r="B177" s="43">
        <v>45124</v>
      </c>
      <c r="C177" s="15">
        <v>6723</v>
      </c>
      <c r="D177" s="12">
        <f t="shared" si="252"/>
        <v>20.666666666666668</v>
      </c>
      <c r="E177" s="12" t="e">
        <f t="shared" si="253"/>
        <v>#DIV/0!</v>
      </c>
      <c r="F177" s="12" t="e">
        <f t="shared" si="254"/>
        <v>#DIV/0!</v>
      </c>
      <c r="G177" s="12" t="e">
        <f t="shared" si="255"/>
        <v>#DIV/0!</v>
      </c>
      <c r="H177" s="12" t="e">
        <f t="shared" si="256"/>
        <v>#DIV/0!</v>
      </c>
      <c r="I177" s="12">
        <f t="shared" si="257"/>
        <v>51.25</v>
      </c>
      <c r="J177" s="12">
        <f t="shared" si="258"/>
        <v>29</v>
      </c>
      <c r="K177" s="12">
        <f t="shared" si="259"/>
        <v>6.5</v>
      </c>
      <c r="L177" s="12" t="e">
        <f t="shared" ref="L177:L179" si="268">AVERAGE(AD177,AV177,BN177,CF177)</f>
        <v>#DIV/0!</v>
      </c>
      <c r="M177" s="12" t="e">
        <f t="shared" ref="M177:M179" si="269">AVERAGE(AE177,AW177,BO177,CG177)</f>
        <v>#DIV/0!</v>
      </c>
      <c r="N177" s="12" t="e">
        <f t="shared" ref="N177:N179" si="270">AVERAGE(AF177,AX177,BP177,CH177)</f>
        <v>#DIV/0!</v>
      </c>
      <c r="O177" s="12" t="e">
        <f t="shared" ref="O177:O179" si="271">AVERAGE(AG177,AY177,BQ177,CI177)</f>
        <v>#DIV/0!</v>
      </c>
      <c r="P177" s="12" t="e">
        <f t="shared" si="215"/>
        <v>#DIV/0!</v>
      </c>
      <c r="Q177" s="12" t="e">
        <f t="shared" si="216"/>
        <v>#DIV/0!</v>
      </c>
      <c r="R177" s="12" t="e">
        <f t="shared" si="217"/>
        <v>#DIV/0!</v>
      </c>
      <c r="S177" s="12" t="e">
        <f t="shared" si="218"/>
        <v>#DIV/0!</v>
      </c>
      <c r="T177" s="12" t="e">
        <f t="shared" si="219"/>
        <v>#DIV/0!</v>
      </c>
      <c r="V177" s="12">
        <v>17.666666666666668</v>
      </c>
      <c r="AA177" s="12">
        <v>64</v>
      </c>
      <c r="AB177" s="12">
        <v>29</v>
      </c>
      <c r="AC177" s="12">
        <v>6</v>
      </c>
      <c r="AI177" s="12"/>
      <c r="AJ177" s="12"/>
      <c r="AK177" s="12"/>
      <c r="AN177" s="12">
        <v>16</v>
      </c>
      <c r="AS177" s="12">
        <v>56</v>
      </c>
      <c r="AT177" s="12">
        <v>29</v>
      </c>
      <c r="AU177" s="12">
        <v>5</v>
      </c>
      <c r="BA177" s="12"/>
      <c r="BB177" s="12"/>
      <c r="BC177" s="12"/>
      <c r="BF177" s="12">
        <v>25</v>
      </c>
      <c r="BK177" s="12">
        <v>16</v>
      </c>
      <c r="BL177" s="12">
        <v>29</v>
      </c>
      <c r="BM177" s="12">
        <v>7</v>
      </c>
      <c r="BS177" s="12"/>
      <c r="BT177" s="12"/>
      <c r="BU177" s="12"/>
      <c r="BX177" s="12">
        <v>24</v>
      </c>
      <c r="CC177" s="12">
        <v>69</v>
      </c>
      <c r="CD177" s="12">
        <v>29</v>
      </c>
      <c r="CE177" s="12">
        <v>8</v>
      </c>
      <c r="CK177" s="12"/>
      <c r="CL177" s="12"/>
      <c r="CM177" s="12"/>
    </row>
    <row r="178" spans="1:92" x14ac:dyDescent="0.25">
      <c r="A178" s="20" t="s">
        <v>267</v>
      </c>
      <c r="B178" s="43">
        <v>45151</v>
      </c>
      <c r="C178" s="15">
        <v>7056</v>
      </c>
      <c r="D178" s="12">
        <f t="shared" si="252"/>
        <v>22</v>
      </c>
      <c r="E178" s="12" t="e">
        <f t="shared" si="253"/>
        <v>#DIV/0!</v>
      </c>
      <c r="F178" s="12" t="e">
        <f t="shared" si="254"/>
        <v>#DIV/0!</v>
      </c>
      <c r="G178" s="12" t="e">
        <f t="shared" si="255"/>
        <v>#DIV/0!</v>
      </c>
      <c r="H178" s="12" t="e">
        <f t="shared" si="256"/>
        <v>#DIV/0!</v>
      </c>
      <c r="I178" s="12">
        <f t="shared" si="257"/>
        <v>90</v>
      </c>
      <c r="J178" s="12">
        <f t="shared" si="258"/>
        <v>29</v>
      </c>
      <c r="K178" s="12" t="e">
        <f t="shared" si="259"/>
        <v>#DIV/0!</v>
      </c>
      <c r="L178" s="12" t="e">
        <f t="shared" si="268"/>
        <v>#DIV/0!</v>
      </c>
      <c r="M178" s="12" t="e">
        <f t="shared" si="269"/>
        <v>#DIV/0!</v>
      </c>
      <c r="N178" s="12" t="e">
        <f t="shared" si="270"/>
        <v>#DIV/0!</v>
      </c>
      <c r="O178" s="12" t="e">
        <f t="shared" si="271"/>
        <v>#DIV/0!</v>
      </c>
      <c r="P178" s="12" t="e">
        <f t="shared" si="215"/>
        <v>#DIV/0!</v>
      </c>
      <c r="Q178" s="12" t="e">
        <f t="shared" si="216"/>
        <v>#DIV/0!</v>
      </c>
      <c r="R178" s="12" t="e">
        <f t="shared" si="217"/>
        <v>#DIV/0!</v>
      </c>
      <c r="S178" s="12" t="e">
        <f t="shared" si="218"/>
        <v>#DIV/0!</v>
      </c>
      <c r="T178" s="12" t="e">
        <f t="shared" si="219"/>
        <v>#DIV/0!</v>
      </c>
      <c r="V178" s="12">
        <v>20</v>
      </c>
      <c r="AA178" s="12">
        <v>97</v>
      </c>
      <c r="AB178" s="12">
        <v>29</v>
      </c>
      <c r="AI178" s="12"/>
      <c r="AJ178" s="12"/>
      <c r="AK178" s="12"/>
      <c r="AN178" s="12">
        <v>18</v>
      </c>
      <c r="AS178" s="12">
        <v>42</v>
      </c>
      <c r="AT178" s="12">
        <v>29</v>
      </c>
      <c r="BA178" s="12"/>
      <c r="BB178" s="12"/>
      <c r="BC178" s="12"/>
      <c r="BF178" s="12">
        <v>20</v>
      </c>
      <c r="BK178" s="12">
        <v>21</v>
      </c>
      <c r="BL178" s="12">
        <v>29</v>
      </c>
      <c r="BS178" s="12"/>
      <c r="BT178" s="12"/>
      <c r="BU178" s="12"/>
      <c r="BX178" s="12">
        <v>30</v>
      </c>
      <c r="CC178" s="12">
        <v>200</v>
      </c>
      <c r="CD178" s="12">
        <v>29</v>
      </c>
      <c r="CK178" s="12"/>
      <c r="CL178" s="12"/>
      <c r="CM178" s="12"/>
    </row>
    <row r="179" spans="1:92" x14ac:dyDescent="0.25">
      <c r="A179" s="20" t="s">
        <v>267</v>
      </c>
      <c r="B179" s="43">
        <v>45180</v>
      </c>
      <c r="C179" s="15">
        <v>7500</v>
      </c>
      <c r="D179" s="12">
        <f t="shared" si="252"/>
        <v>26.75</v>
      </c>
      <c r="E179" s="12" t="e">
        <f t="shared" si="253"/>
        <v>#DIV/0!</v>
      </c>
      <c r="F179" s="12" t="e">
        <f t="shared" si="254"/>
        <v>#DIV/0!</v>
      </c>
      <c r="G179" s="12" t="e">
        <f t="shared" si="255"/>
        <v>#DIV/0!</v>
      </c>
      <c r="H179" s="12" t="e">
        <f t="shared" si="256"/>
        <v>#DIV/0!</v>
      </c>
      <c r="I179" s="12">
        <f t="shared" si="257"/>
        <v>42.25</v>
      </c>
      <c r="J179" s="12">
        <f t="shared" si="258"/>
        <v>30.75</v>
      </c>
      <c r="K179" s="12" t="e">
        <f t="shared" si="259"/>
        <v>#DIV/0!</v>
      </c>
      <c r="L179" s="12" t="e">
        <f t="shared" si="268"/>
        <v>#DIV/0!</v>
      </c>
      <c r="M179" s="12" t="e">
        <f t="shared" si="269"/>
        <v>#DIV/0!</v>
      </c>
      <c r="N179" s="12" t="e">
        <f t="shared" si="270"/>
        <v>#DIV/0!</v>
      </c>
      <c r="O179" s="12" t="e">
        <f t="shared" si="271"/>
        <v>#DIV/0!</v>
      </c>
      <c r="P179" s="12" t="e">
        <f t="shared" si="215"/>
        <v>#DIV/0!</v>
      </c>
      <c r="Q179" s="12" t="e">
        <f t="shared" si="216"/>
        <v>#DIV/0!</v>
      </c>
      <c r="R179" s="12" t="e">
        <f t="shared" si="217"/>
        <v>#DIV/0!</v>
      </c>
      <c r="S179" s="12" t="e">
        <f t="shared" si="218"/>
        <v>#DIV/0!</v>
      </c>
      <c r="T179" s="12" t="e">
        <f t="shared" si="219"/>
        <v>#DIV/0!</v>
      </c>
      <c r="V179" s="12">
        <v>23</v>
      </c>
      <c r="AA179" s="12">
        <v>62</v>
      </c>
      <c r="AB179" s="12">
        <v>32</v>
      </c>
      <c r="AI179" s="12"/>
      <c r="AJ179" s="12"/>
      <c r="AK179" s="12"/>
      <c r="AN179" s="12">
        <v>17</v>
      </c>
      <c r="AS179" s="12">
        <v>51</v>
      </c>
      <c r="AT179" s="12">
        <v>30</v>
      </c>
      <c r="BA179" s="12"/>
      <c r="BB179" s="12"/>
      <c r="BC179" s="12"/>
      <c r="BF179" s="12">
        <v>20</v>
      </c>
      <c r="BK179" s="12">
        <v>19</v>
      </c>
      <c r="BL179" s="12">
        <v>29</v>
      </c>
      <c r="BS179" s="12"/>
      <c r="BT179" s="12"/>
      <c r="BU179" s="12"/>
      <c r="BX179" s="12">
        <v>47</v>
      </c>
      <c r="CC179" s="12">
        <v>37</v>
      </c>
      <c r="CD179" s="12">
        <v>32</v>
      </c>
      <c r="CK179" s="12"/>
      <c r="CL179" s="12"/>
      <c r="CM179" s="12"/>
    </row>
    <row r="180" spans="1:92" x14ac:dyDescent="0.25">
      <c r="A180" s="20" t="s">
        <v>267</v>
      </c>
      <c r="B180" s="43">
        <v>45202</v>
      </c>
      <c r="C180" s="15">
        <v>7877</v>
      </c>
      <c r="D180" s="12">
        <f t="shared" si="252"/>
        <v>29.25</v>
      </c>
      <c r="E180" s="12" t="e">
        <f t="shared" si="253"/>
        <v>#DIV/0!</v>
      </c>
      <c r="F180" s="12" t="e">
        <f t="shared" si="254"/>
        <v>#DIV/0!</v>
      </c>
      <c r="G180" s="12" t="e">
        <f t="shared" si="255"/>
        <v>#DIV/0!</v>
      </c>
      <c r="H180" s="12" t="e">
        <f t="shared" si="256"/>
        <v>#DIV/0!</v>
      </c>
      <c r="I180" s="12">
        <f t="shared" si="257"/>
        <v>39</v>
      </c>
      <c r="J180" s="12">
        <f t="shared" si="258"/>
        <v>34</v>
      </c>
      <c r="K180" s="12" t="e">
        <f t="shared" si="259"/>
        <v>#DIV/0!</v>
      </c>
      <c r="L180" s="12" t="e">
        <f t="shared" ref="L180" si="272">AVERAGE(AD180,AV180,BN180,CF180)</f>
        <v>#DIV/0!</v>
      </c>
      <c r="M180" s="12" t="e">
        <f t="shared" ref="M180" si="273">AVERAGE(AE180,AW180,BO180,CG180)</f>
        <v>#DIV/0!</v>
      </c>
      <c r="N180" s="12" t="e">
        <f t="shared" ref="N180" si="274">AVERAGE(AF180,AX180,BP180,CH180)</f>
        <v>#DIV/0!</v>
      </c>
      <c r="O180" s="12" t="e">
        <f t="shared" ref="O180" si="275">AVERAGE(AG180,AY180,BQ180,CI180)</f>
        <v>#DIV/0!</v>
      </c>
      <c r="P180" s="12" t="e">
        <f t="shared" si="215"/>
        <v>#DIV/0!</v>
      </c>
      <c r="Q180" s="12" t="e">
        <f t="shared" si="216"/>
        <v>#DIV/0!</v>
      </c>
      <c r="R180" s="12" t="e">
        <f t="shared" si="217"/>
        <v>#DIV/0!</v>
      </c>
      <c r="S180" s="12" t="e">
        <f t="shared" si="218"/>
        <v>#DIV/0!</v>
      </c>
      <c r="T180" s="12" t="e">
        <f t="shared" si="219"/>
        <v>#DIV/0!</v>
      </c>
      <c r="V180" s="12">
        <v>27</v>
      </c>
      <c r="AA180" s="12">
        <v>52</v>
      </c>
      <c r="AB180" s="12">
        <v>36</v>
      </c>
      <c r="AI180" s="12"/>
      <c r="AJ180" s="12"/>
      <c r="AK180" s="12"/>
      <c r="AN180" s="12">
        <v>13</v>
      </c>
      <c r="AS180" s="12">
        <v>51</v>
      </c>
      <c r="AT180" s="12">
        <v>30</v>
      </c>
      <c r="BA180" s="12"/>
      <c r="BB180" s="12"/>
      <c r="BC180" s="12"/>
      <c r="BF180" s="12">
        <v>27</v>
      </c>
      <c r="BK180" s="12">
        <v>13</v>
      </c>
      <c r="BL180" s="12">
        <v>29</v>
      </c>
      <c r="BS180" s="12"/>
      <c r="BT180" s="12"/>
      <c r="BU180" s="12"/>
      <c r="BX180" s="12">
        <v>50</v>
      </c>
      <c r="CC180" s="12">
        <v>40</v>
      </c>
      <c r="CD180" s="12">
        <v>41</v>
      </c>
      <c r="CK180" s="12"/>
      <c r="CL180" s="12"/>
      <c r="CM180" s="12"/>
    </row>
    <row r="181" spans="1:92" x14ac:dyDescent="0.25">
      <c r="A181" s="20" t="s">
        <v>267</v>
      </c>
      <c r="B181" s="43">
        <v>45215</v>
      </c>
      <c r="C181" s="15">
        <v>8110</v>
      </c>
      <c r="D181" s="12">
        <f t="shared" ref="D181:D182" si="276">AVERAGE(V181,AN181,BF181,BX181)</f>
        <v>28.25</v>
      </c>
      <c r="E181" s="12" t="e">
        <f t="shared" ref="E181:E182" si="277">AVERAGE(W181,AO181,BG181,BY181)</f>
        <v>#DIV/0!</v>
      </c>
      <c r="F181" s="12" t="e">
        <f t="shared" ref="F181:F182" si="278">AVERAGE(X181,AP181,BH181,BZ181)</f>
        <v>#DIV/0!</v>
      </c>
      <c r="G181" s="12" t="e">
        <f t="shared" ref="G181:G182" si="279">AVERAGE(Y181,AQ181,BI181,CA181)</f>
        <v>#DIV/0!</v>
      </c>
      <c r="H181" s="12" t="e">
        <f t="shared" ref="H181:H182" si="280">AVERAGE(Z181,AR181,BJ181,CB181)</f>
        <v>#DIV/0!</v>
      </c>
      <c r="I181" s="12">
        <f t="shared" ref="I181:I182" si="281">AVERAGE(AA181,AS181,BK181,CC181)</f>
        <v>43.5</v>
      </c>
      <c r="J181" s="12">
        <f t="shared" ref="J181:J182" si="282">AVERAGE(AB181,AT181,BL181,CD181)</f>
        <v>36.25</v>
      </c>
      <c r="K181" s="12" t="e">
        <f t="shared" ref="K181:K182" si="283">AVERAGE(AC181,AU181,BM181,CE181)</f>
        <v>#DIV/0!</v>
      </c>
      <c r="L181" s="12" t="e">
        <f t="shared" ref="L181:L182" si="284">AVERAGE(AD181,AV181,BN181,CF181)</f>
        <v>#DIV/0!</v>
      </c>
      <c r="M181" s="12" t="e">
        <f t="shared" ref="M181:M182" si="285">AVERAGE(AE181,AW181,BO181,CG181)</f>
        <v>#DIV/0!</v>
      </c>
      <c r="N181" s="12" t="e">
        <f t="shared" ref="N181:N182" si="286">AVERAGE(AF181,AX181,BP181,CH181)</f>
        <v>#DIV/0!</v>
      </c>
      <c r="O181" s="12" t="e">
        <f t="shared" ref="O181:O182" si="287">AVERAGE(AG181,AY181,BQ181,CI181)</f>
        <v>#DIV/0!</v>
      </c>
      <c r="P181" s="12" t="e">
        <f t="shared" si="215"/>
        <v>#DIV/0!</v>
      </c>
      <c r="Q181" s="12" t="e">
        <f t="shared" si="216"/>
        <v>#DIV/0!</v>
      </c>
      <c r="R181" s="12" t="e">
        <f t="shared" si="217"/>
        <v>#DIV/0!</v>
      </c>
      <c r="S181" s="12" t="e">
        <f t="shared" si="218"/>
        <v>#DIV/0!</v>
      </c>
      <c r="T181" s="12" t="e">
        <f t="shared" si="219"/>
        <v>#DIV/0!</v>
      </c>
      <c r="V181" s="12">
        <v>23</v>
      </c>
      <c r="AA181" s="12">
        <v>56</v>
      </c>
      <c r="AB181" s="12">
        <v>38</v>
      </c>
      <c r="AN181" s="12">
        <v>17</v>
      </c>
      <c r="AS181" s="12">
        <v>46</v>
      </c>
      <c r="AT181" s="12">
        <v>32</v>
      </c>
      <c r="BF181" s="12">
        <v>23</v>
      </c>
      <c r="BK181" s="12">
        <v>19</v>
      </c>
      <c r="BL181" s="12">
        <v>34</v>
      </c>
      <c r="BX181" s="12">
        <v>50</v>
      </c>
      <c r="CC181" s="12">
        <v>53</v>
      </c>
      <c r="CD181" s="12">
        <v>41</v>
      </c>
    </row>
    <row r="182" spans="1:92" x14ac:dyDescent="0.25">
      <c r="A182" s="20" t="s">
        <v>267</v>
      </c>
      <c r="B182" s="43">
        <v>45242</v>
      </c>
      <c r="D182" s="12">
        <f t="shared" si="276"/>
        <v>27.25</v>
      </c>
      <c r="E182" s="12" t="e">
        <f t="shared" si="277"/>
        <v>#DIV/0!</v>
      </c>
      <c r="F182" s="12" t="e">
        <f t="shared" si="278"/>
        <v>#DIV/0!</v>
      </c>
      <c r="G182" s="12" t="e">
        <f t="shared" si="279"/>
        <v>#DIV/0!</v>
      </c>
      <c r="H182" s="12" t="e">
        <f t="shared" si="280"/>
        <v>#DIV/0!</v>
      </c>
      <c r="I182" s="12">
        <f t="shared" si="281"/>
        <v>47</v>
      </c>
      <c r="J182" s="12">
        <f t="shared" si="282"/>
        <v>39.5</v>
      </c>
      <c r="K182" s="12" t="e">
        <f t="shared" si="283"/>
        <v>#DIV/0!</v>
      </c>
      <c r="L182" s="12" t="e">
        <f t="shared" si="284"/>
        <v>#DIV/0!</v>
      </c>
      <c r="M182" s="12" t="e">
        <f t="shared" si="285"/>
        <v>#DIV/0!</v>
      </c>
      <c r="N182" s="12" t="e">
        <f t="shared" si="286"/>
        <v>#DIV/0!</v>
      </c>
      <c r="O182" s="12" t="e">
        <f t="shared" si="287"/>
        <v>#DIV/0!</v>
      </c>
      <c r="P182" s="12" t="e">
        <f t="shared" si="215"/>
        <v>#DIV/0!</v>
      </c>
      <c r="Q182" s="12" t="e">
        <f t="shared" si="216"/>
        <v>#DIV/0!</v>
      </c>
      <c r="R182" s="12" t="e">
        <f t="shared" si="217"/>
        <v>#DIV/0!</v>
      </c>
      <c r="S182" s="12" t="e">
        <f t="shared" si="218"/>
        <v>#DIV/0!</v>
      </c>
      <c r="T182" s="12" t="e">
        <f t="shared" si="219"/>
        <v>#DIV/0!</v>
      </c>
      <c r="V182" s="12">
        <v>20</v>
      </c>
      <c r="AA182" s="12">
        <v>59</v>
      </c>
      <c r="AB182" s="12">
        <v>49</v>
      </c>
      <c r="AN182" s="12">
        <v>10</v>
      </c>
      <c r="AS182" s="12">
        <v>45</v>
      </c>
      <c r="AT182" s="12">
        <v>34</v>
      </c>
      <c r="BF182" s="12">
        <v>32</v>
      </c>
      <c r="BK182" s="12">
        <v>61</v>
      </c>
      <c r="BL182" s="12">
        <v>34</v>
      </c>
      <c r="BX182" s="12">
        <v>47</v>
      </c>
      <c r="CC182" s="12">
        <v>23</v>
      </c>
      <c r="CD182" s="12">
        <v>41</v>
      </c>
    </row>
    <row r="183" spans="1:92" x14ac:dyDescent="0.25">
      <c r="A183" s="20" t="s">
        <v>267</v>
      </c>
      <c r="B183" s="43">
        <v>45299</v>
      </c>
      <c r="D183" s="12">
        <f t="shared" ref="D183" si="288">AVERAGE(V183,AN183,BF183,BX183)</f>
        <v>34.666666666666664</v>
      </c>
      <c r="E183" s="12" t="e">
        <f t="shared" ref="E183" si="289">AVERAGE(W183,AO183,BG183,BY183)</f>
        <v>#DIV/0!</v>
      </c>
      <c r="F183" s="12" t="e">
        <f t="shared" ref="F183" si="290">AVERAGE(X183,AP183,BH183,BZ183)</f>
        <v>#DIV/0!</v>
      </c>
      <c r="G183" s="12" t="e">
        <f t="shared" ref="G183" si="291">AVERAGE(Y183,AQ183,BI183,CA183)</f>
        <v>#DIV/0!</v>
      </c>
      <c r="H183" s="12" t="e">
        <f t="shared" ref="H183" si="292">AVERAGE(Z183,AR183,BJ183,CB183)</f>
        <v>#DIV/0!</v>
      </c>
      <c r="I183" s="12">
        <f t="shared" ref="I183" si="293">AVERAGE(AA183,AS183,BK183,CC183)</f>
        <v>17</v>
      </c>
      <c r="J183" s="12">
        <f t="shared" ref="J183" si="294">AVERAGE(AB183,AT183,BL183,CD183)</f>
        <v>49.666666666666664</v>
      </c>
      <c r="K183" s="12">
        <f t="shared" ref="K183" si="295">AVERAGE(AC183,AU183,BM183,CE183)</f>
        <v>1.3333333333333333</v>
      </c>
      <c r="L183" s="12" t="e">
        <f t="shared" ref="L183" si="296">AVERAGE(AD183,AV183,BN183,CF183)</f>
        <v>#DIV/0!</v>
      </c>
      <c r="M183" s="12" t="e">
        <f t="shared" ref="M183" si="297">AVERAGE(AE183,AW183,BO183,CG183)</f>
        <v>#DIV/0!</v>
      </c>
      <c r="N183" s="12">
        <f t="shared" ref="N183" si="298">AVERAGE(AF183,AX183,BP183,CH183)</f>
        <v>124</v>
      </c>
      <c r="O183" s="12" t="e">
        <f t="shared" ref="O183" si="299">AVERAGE(AG183,AY183,BQ183,CI183)</f>
        <v>#DIV/0!</v>
      </c>
      <c r="P183" s="12" t="e">
        <f t="shared" ref="P183" si="300">AVERAGE(AH183,AZ183,BR183,CJ183)</f>
        <v>#DIV/0!</v>
      </c>
      <c r="Q183" s="12" t="e">
        <f t="shared" ref="Q183" si="301">AVERAGE(AI183,BA183,BS183,CK183)</f>
        <v>#DIV/0!</v>
      </c>
      <c r="R183" s="12" t="e">
        <f t="shared" ref="R183" si="302">AVERAGE(AJ183,BB183,BT183,CL183)</f>
        <v>#DIV/0!</v>
      </c>
      <c r="S183" s="12" t="e">
        <f t="shared" ref="S183" si="303">AVERAGE(AK183,BC183,BU183,CM183)</f>
        <v>#DIV/0!</v>
      </c>
      <c r="T183" s="12" t="e">
        <f t="shared" ref="T183" si="304">AVERAGE(AL183,BD183,BV183,CN183)</f>
        <v>#DIV/0!</v>
      </c>
      <c r="V183" s="12">
        <v>13</v>
      </c>
      <c r="AA183" s="12">
        <v>7</v>
      </c>
      <c r="AB183" s="12">
        <v>51</v>
      </c>
      <c r="AC183" s="12">
        <v>2</v>
      </c>
      <c r="AF183" s="12">
        <v>23</v>
      </c>
      <c r="AX183" s="12">
        <v>3</v>
      </c>
      <c r="BF183" s="12">
        <v>43</v>
      </c>
      <c r="BK183" s="12">
        <v>19</v>
      </c>
      <c r="BL183" s="12">
        <v>55</v>
      </c>
      <c r="BM183" s="12">
        <v>1</v>
      </c>
      <c r="BP183" s="12">
        <v>72</v>
      </c>
      <c r="BX183" s="12">
        <v>48</v>
      </c>
      <c r="CC183" s="12">
        <v>25</v>
      </c>
      <c r="CD183" s="12">
        <v>43</v>
      </c>
      <c r="CE183" s="12">
        <v>1</v>
      </c>
      <c r="CH183" s="12">
        <v>398</v>
      </c>
    </row>
    <row r="184" spans="1:92" x14ac:dyDescent="0.25">
      <c r="A184" s="20"/>
      <c r="P184" s="12" t="e">
        <f t="shared" si="215"/>
        <v>#DIV/0!</v>
      </c>
      <c r="Q184" s="12" t="e">
        <f t="shared" si="216"/>
        <v>#DIV/0!</v>
      </c>
      <c r="R184" s="12" t="e">
        <f t="shared" si="217"/>
        <v>#DIV/0!</v>
      </c>
      <c r="S184" s="12" t="e">
        <f t="shared" si="218"/>
        <v>#DIV/0!</v>
      </c>
      <c r="T184" s="12" t="e">
        <f t="shared" si="219"/>
        <v>#DIV/0!</v>
      </c>
    </row>
    <row r="185" spans="1:92" s="10" customFormat="1" x14ac:dyDescent="0.25">
      <c r="A185" s="21" t="s">
        <v>268</v>
      </c>
      <c r="B185" s="45">
        <v>44732</v>
      </c>
      <c r="C185" s="14">
        <v>10</v>
      </c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12" t="e">
        <f t="shared" si="215"/>
        <v>#DIV/0!</v>
      </c>
      <c r="Q185" s="12" t="e">
        <f t="shared" si="216"/>
        <v>#DIV/0!</v>
      </c>
      <c r="R185" s="12" t="e">
        <f t="shared" si="217"/>
        <v>#DIV/0!</v>
      </c>
      <c r="S185" s="12" t="e">
        <f t="shared" si="218"/>
        <v>#DIV/0!</v>
      </c>
      <c r="T185" s="12" t="e">
        <f t="shared" si="219"/>
        <v>#DIV/0!</v>
      </c>
      <c r="U185" s="39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9"/>
      <c r="AJ185" s="39"/>
      <c r="AK185" s="39"/>
      <c r="AL185" s="12"/>
      <c r="AM185" s="39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9"/>
      <c r="BB185" s="39"/>
      <c r="BC185" s="39"/>
      <c r="BD185" s="12"/>
      <c r="BE185" s="39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9"/>
      <c r="BT185" s="39"/>
      <c r="BU185" s="39"/>
      <c r="BV185" s="12"/>
      <c r="BW185" s="39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9"/>
      <c r="CL185" s="39"/>
      <c r="CM185" s="39"/>
      <c r="CN185" s="12"/>
    </row>
    <row r="186" spans="1:92" x14ac:dyDescent="0.25">
      <c r="A186" s="20" t="s">
        <v>268</v>
      </c>
      <c r="B186" s="43">
        <v>44788</v>
      </c>
      <c r="C186" s="15">
        <v>625</v>
      </c>
      <c r="D186" s="12">
        <f t="shared" ref="D186:D197" si="305">AVERAGE(V186,AN186,BF186,BX186)</f>
        <v>5</v>
      </c>
      <c r="E186" s="12">
        <f t="shared" ref="E186:E197" si="306">AVERAGE(W186,AO186,BG186,BY186)</f>
        <v>22</v>
      </c>
      <c r="F186" s="12">
        <f t="shared" ref="F186:F197" si="307">AVERAGE(X186,AP186,BH186,BZ186)</f>
        <v>0.5</v>
      </c>
      <c r="G186" s="12" t="e">
        <f t="shared" ref="G186:G197" si="308">AVERAGE(Y186,AQ186,BI186,CA186)</f>
        <v>#DIV/0!</v>
      </c>
      <c r="H186" s="12" t="e">
        <f t="shared" ref="H186:H197" si="309">AVERAGE(Z186,AR186,BJ186,CB186)</f>
        <v>#DIV/0!</v>
      </c>
      <c r="I186" s="12">
        <f t="shared" ref="I186:I197" si="310">AVERAGE(AA186,AS186,BK186,CC186)</f>
        <v>7.75</v>
      </c>
      <c r="J186" s="12">
        <f t="shared" ref="J186:J197" si="311">AVERAGE(AB186,AT186,BL186,CD186)</f>
        <v>27.25</v>
      </c>
      <c r="K186" s="12">
        <f t="shared" ref="K186:K197" si="312">AVERAGE(AC186,AU186,BM186,CE186)</f>
        <v>10</v>
      </c>
      <c r="L186" s="12" t="e">
        <f t="shared" ref="L186:L197" si="313">AVERAGE(AD186,AV186,BN186,CF186)</f>
        <v>#DIV/0!</v>
      </c>
      <c r="M186" s="12">
        <f t="shared" ref="M186:M197" si="314">AVERAGE(AE186,AW186,BO186,CG186)</f>
        <v>31.975000000000001</v>
      </c>
      <c r="N186" s="12" t="e">
        <f t="shared" ref="N186:N197" si="315">AVERAGE(AF186,AX186,BP186,CH186)</f>
        <v>#DIV/0!</v>
      </c>
      <c r="O186" s="12" t="e">
        <f t="shared" ref="O186:O197" si="316">AVERAGE(AG186,AY186,BQ186,CI186)</f>
        <v>#DIV/0!</v>
      </c>
      <c r="P186" s="12" t="e">
        <f t="shared" si="215"/>
        <v>#DIV/0!</v>
      </c>
      <c r="Q186" s="12" t="e">
        <f t="shared" si="216"/>
        <v>#DIV/0!</v>
      </c>
      <c r="R186" s="12" t="e">
        <f t="shared" si="217"/>
        <v>#DIV/0!</v>
      </c>
      <c r="S186" s="12" t="e">
        <f t="shared" si="218"/>
        <v>#DIV/0!</v>
      </c>
      <c r="T186" s="12" t="e">
        <f t="shared" si="219"/>
        <v>#DIV/0!</v>
      </c>
      <c r="U186" s="39" t="s">
        <v>344</v>
      </c>
      <c r="V186" s="12">
        <v>6</v>
      </c>
      <c r="W186" s="12">
        <v>18</v>
      </c>
      <c r="X186" s="12">
        <v>0</v>
      </c>
      <c r="AA186" s="12">
        <v>6</v>
      </c>
      <c r="AB186" s="12">
        <v>25</v>
      </c>
      <c r="AC186" s="12">
        <v>10</v>
      </c>
      <c r="AD186" s="12" t="s">
        <v>345</v>
      </c>
      <c r="AE186" s="12">
        <v>29.21</v>
      </c>
      <c r="AM186" s="39" t="s">
        <v>371</v>
      </c>
      <c r="AN186" s="12">
        <v>6</v>
      </c>
      <c r="AO186" s="12">
        <v>22</v>
      </c>
      <c r="AP186" s="12">
        <v>1</v>
      </c>
      <c r="AS186" s="12">
        <v>7</v>
      </c>
      <c r="AT186" s="12">
        <v>27</v>
      </c>
      <c r="AU186" s="12">
        <v>10</v>
      </c>
      <c r="AV186" s="12" t="s">
        <v>345</v>
      </c>
      <c r="AW186" s="12">
        <v>30.41</v>
      </c>
      <c r="BE186" s="39" t="s">
        <v>385</v>
      </c>
      <c r="BF186" s="12">
        <v>4</v>
      </c>
      <c r="BG186" s="12">
        <v>21</v>
      </c>
      <c r="BH186" s="12">
        <v>1</v>
      </c>
      <c r="BK186" s="12">
        <v>8</v>
      </c>
      <c r="BL186" s="12">
        <v>28</v>
      </c>
      <c r="BM186" s="12">
        <v>10</v>
      </c>
      <c r="BO186" s="12">
        <v>32.049999999999997</v>
      </c>
      <c r="BW186" s="39" t="s">
        <v>395</v>
      </c>
      <c r="BX186" s="12">
        <v>4</v>
      </c>
      <c r="BY186" s="12">
        <v>27</v>
      </c>
      <c r="BZ186" s="12">
        <v>0</v>
      </c>
      <c r="CC186" s="12">
        <v>10</v>
      </c>
      <c r="CD186" s="12">
        <v>29</v>
      </c>
      <c r="CE186" s="12">
        <v>10</v>
      </c>
      <c r="CG186" s="12">
        <v>36.229999999999997</v>
      </c>
    </row>
    <row r="187" spans="1:92" x14ac:dyDescent="0.25">
      <c r="A187" s="20" t="s">
        <v>268</v>
      </c>
      <c r="B187" s="43">
        <v>44802</v>
      </c>
      <c r="C187" s="15">
        <v>786</v>
      </c>
      <c r="D187" s="12">
        <f t="shared" si="305"/>
        <v>6.5</v>
      </c>
      <c r="E187" s="12">
        <f t="shared" si="306"/>
        <v>40</v>
      </c>
      <c r="F187" s="12">
        <f t="shared" si="307"/>
        <v>4</v>
      </c>
      <c r="G187" s="12">
        <f t="shared" si="308"/>
        <v>4</v>
      </c>
      <c r="H187" s="12">
        <f t="shared" si="309"/>
        <v>0.25</v>
      </c>
      <c r="I187" s="12">
        <f t="shared" si="310"/>
        <v>13.75</v>
      </c>
      <c r="J187" s="12">
        <f t="shared" si="311"/>
        <v>29</v>
      </c>
      <c r="K187" s="12">
        <f t="shared" si="312"/>
        <v>9.75</v>
      </c>
      <c r="L187" s="12" t="e">
        <f t="shared" si="313"/>
        <v>#DIV/0!</v>
      </c>
      <c r="M187" s="12">
        <f t="shared" si="314"/>
        <v>34.450000000000003</v>
      </c>
      <c r="N187" s="12" t="e">
        <f t="shared" si="315"/>
        <v>#DIV/0!</v>
      </c>
      <c r="O187" s="12" t="e">
        <f t="shared" si="316"/>
        <v>#DIV/0!</v>
      </c>
      <c r="P187" s="12" t="e">
        <f t="shared" si="215"/>
        <v>#DIV/0!</v>
      </c>
      <c r="Q187" s="12" t="e">
        <f t="shared" si="216"/>
        <v>#DIV/0!</v>
      </c>
      <c r="R187" s="12" t="e">
        <f t="shared" si="217"/>
        <v>#DIV/0!</v>
      </c>
      <c r="S187" s="12" t="e">
        <f t="shared" si="218"/>
        <v>#DIV/0!</v>
      </c>
      <c r="T187" s="12" t="e">
        <f t="shared" si="219"/>
        <v>#DIV/0!</v>
      </c>
      <c r="V187" s="12">
        <v>7</v>
      </c>
      <c r="W187" s="12">
        <v>38</v>
      </c>
      <c r="X187" s="12">
        <v>4</v>
      </c>
      <c r="Y187" s="12">
        <v>4</v>
      </c>
      <c r="Z187" s="12">
        <v>0</v>
      </c>
      <c r="AA187" s="12">
        <v>12</v>
      </c>
      <c r="AB187" s="12">
        <v>29</v>
      </c>
      <c r="AC187" s="12">
        <v>10</v>
      </c>
      <c r="AE187" s="12">
        <v>25.7</v>
      </c>
      <c r="AN187" s="12">
        <v>5</v>
      </c>
      <c r="AO187" s="12">
        <v>37</v>
      </c>
      <c r="AP187" s="12">
        <v>6</v>
      </c>
      <c r="AQ187" s="12">
        <v>4</v>
      </c>
      <c r="AR187" s="12">
        <v>1</v>
      </c>
      <c r="AS187" s="12">
        <v>14</v>
      </c>
      <c r="AT187" s="12">
        <v>29</v>
      </c>
      <c r="AU187" s="12">
        <v>10</v>
      </c>
      <c r="AW187" s="12">
        <v>30.2</v>
      </c>
      <c r="BF187" s="12">
        <v>7</v>
      </c>
      <c r="BG187" s="12">
        <v>44</v>
      </c>
      <c r="BH187" s="12">
        <v>4</v>
      </c>
      <c r="BI187" s="12">
        <v>4</v>
      </c>
      <c r="BJ187" s="12">
        <v>0</v>
      </c>
      <c r="BK187" s="12">
        <v>13</v>
      </c>
      <c r="BL187" s="12">
        <v>29</v>
      </c>
      <c r="BM187" s="12">
        <v>9</v>
      </c>
      <c r="BO187" s="12">
        <v>33.5</v>
      </c>
      <c r="BX187" s="12">
        <v>7</v>
      </c>
      <c r="BY187" s="12">
        <v>41</v>
      </c>
      <c r="BZ187" s="12">
        <v>2</v>
      </c>
      <c r="CA187" s="12">
        <v>4</v>
      </c>
      <c r="CB187" s="12">
        <v>0</v>
      </c>
      <c r="CC187" s="12">
        <v>16</v>
      </c>
      <c r="CD187" s="12">
        <v>29</v>
      </c>
      <c r="CE187" s="12">
        <v>10</v>
      </c>
      <c r="CG187" s="12">
        <v>48.4</v>
      </c>
    </row>
    <row r="188" spans="1:92" x14ac:dyDescent="0.25">
      <c r="A188" s="20" t="s">
        <v>268</v>
      </c>
      <c r="B188" s="43">
        <v>44816</v>
      </c>
      <c r="C188" s="15">
        <v>988</v>
      </c>
      <c r="D188" s="12">
        <f t="shared" si="305"/>
        <v>5.75</v>
      </c>
      <c r="E188" s="12">
        <f t="shared" si="306"/>
        <v>60.5</v>
      </c>
      <c r="F188" s="12">
        <f t="shared" si="307"/>
        <v>5.25</v>
      </c>
      <c r="G188" s="12">
        <f t="shared" si="308"/>
        <v>4.25</v>
      </c>
      <c r="H188" s="12">
        <f t="shared" si="309"/>
        <v>0.25</v>
      </c>
      <c r="I188" s="12">
        <f t="shared" si="310"/>
        <v>24.5</v>
      </c>
      <c r="J188" s="12">
        <f t="shared" si="311"/>
        <v>29</v>
      </c>
      <c r="K188" s="12">
        <f t="shared" si="312"/>
        <v>9.75</v>
      </c>
      <c r="L188" s="12" t="e">
        <f t="shared" si="313"/>
        <v>#DIV/0!</v>
      </c>
      <c r="M188" s="12">
        <f t="shared" si="314"/>
        <v>56.975000000000001</v>
      </c>
      <c r="N188" s="12" t="e">
        <f t="shared" si="315"/>
        <v>#DIV/0!</v>
      </c>
      <c r="O188" s="12" t="e">
        <f t="shared" si="316"/>
        <v>#DIV/0!</v>
      </c>
      <c r="P188" s="12" t="e">
        <f t="shared" si="215"/>
        <v>#DIV/0!</v>
      </c>
      <c r="Q188" s="12" t="e">
        <f t="shared" si="216"/>
        <v>#DIV/0!</v>
      </c>
      <c r="R188" s="12" t="e">
        <f t="shared" si="217"/>
        <v>#DIV/0!</v>
      </c>
      <c r="S188" s="12" t="e">
        <f t="shared" si="218"/>
        <v>#DIV/0!</v>
      </c>
      <c r="T188" s="12" t="e">
        <f t="shared" si="219"/>
        <v>#DIV/0!</v>
      </c>
      <c r="V188" s="12">
        <v>7</v>
      </c>
      <c r="W188" s="12">
        <v>36</v>
      </c>
      <c r="X188" s="12">
        <v>9</v>
      </c>
      <c r="Y188" s="12">
        <v>4</v>
      </c>
      <c r="Z188" s="12">
        <v>1</v>
      </c>
      <c r="AA188" s="12">
        <v>26</v>
      </c>
      <c r="AB188" s="12">
        <v>29</v>
      </c>
      <c r="AC188" s="12">
        <v>10</v>
      </c>
      <c r="AE188" s="12">
        <v>40.4</v>
      </c>
      <c r="AN188" s="12">
        <v>6</v>
      </c>
      <c r="AO188" s="12">
        <v>66</v>
      </c>
      <c r="AP188" s="12">
        <v>4</v>
      </c>
      <c r="AQ188" s="12">
        <v>5</v>
      </c>
      <c r="AR188" s="12">
        <v>0</v>
      </c>
      <c r="AS188" s="12">
        <v>22</v>
      </c>
      <c r="AT188" s="12">
        <v>29</v>
      </c>
      <c r="AU188" s="12">
        <v>10</v>
      </c>
      <c r="AW188" s="12">
        <v>50.6</v>
      </c>
      <c r="BF188" s="12">
        <v>9</v>
      </c>
      <c r="BG188" s="12">
        <v>73</v>
      </c>
      <c r="BH188" s="12">
        <v>7</v>
      </c>
      <c r="BI188" s="12">
        <v>4</v>
      </c>
      <c r="BJ188" s="12">
        <v>0</v>
      </c>
      <c r="BK188" s="12">
        <v>24</v>
      </c>
      <c r="BL188" s="12">
        <v>29</v>
      </c>
      <c r="BM188" s="12">
        <v>9</v>
      </c>
      <c r="BO188" s="12">
        <v>57</v>
      </c>
      <c r="BX188" s="12">
        <v>1</v>
      </c>
      <c r="BY188" s="12">
        <v>67</v>
      </c>
      <c r="BZ188" s="12">
        <v>1</v>
      </c>
      <c r="CA188" s="12">
        <v>4</v>
      </c>
      <c r="CB188" s="12">
        <v>0</v>
      </c>
      <c r="CC188" s="12">
        <v>26</v>
      </c>
      <c r="CD188" s="12">
        <v>29</v>
      </c>
      <c r="CE188" s="12">
        <v>10</v>
      </c>
      <c r="CG188" s="12">
        <v>79.900000000000006</v>
      </c>
    </row>
    <row r="189" spans="1:92" x14ac:dyDescent="0.25">
      <c r="A189" s="20" t="s">
        <v>268</v>
      </c>
      <c r="B189" s="43">
        <v>44830</v>
      </c>
      <c r="C189" s="15">
        <v>1206</v>
      </c>
      <c r="D189" s="12">
        <f t="shared" si="305"/>
        <v>15.75</v>
      </c>
      <c r="E189" s="12">
        <f t="shared" si="306"/>
        <v>155.75</v>
      </c>
      <c r="F189" s="12">
        <f t="shared" si="307"/>
        <v>6.25</v>
      </c>
      <c r="G189" s="12">
        <f t="shared" si="308"/>
        <v>4.75</v>
      </c>
      <c r="H189" s="12">
        <f t="shared" si="309"/>
        <v>0.25</v>
      </c>
      <c r="I189" s="12">
        <f t="shared" si="310"/>
        <v>48.5</v>
      </c>
      <c r="J189" s="12">
        <f t="shared" si="311"/>
        <v>29</v>
      </c>
      <c r="K189" s="12">
        <f t="shared" si="312"/>
        <v>10</v>
      </c>
      <c r="L189" s="12" t="e">
        <f t="shared" si="313"/>
        <v>#DIV/0!</v>
      </c>
      <c r="M189" s="12">
        <f t="shared" si="314"/>
        <v>94.425000000000011</v>
      </c>
      <c r="N189" s="12" t="e">
        <f t="shared" si="315"/>
        <v>#DIV/0!</v>
      </c>
      <c r="O189" s="12" t="e">
        <f t="shared" si="316"/>
        <v>#DIV/0!</v>
      </c>
      <c r="P189" s="12" t="e">
        <f t="shared" si="215"/>
        <v>#DIV/0!</v>
      </c>
      <c r="Q189" s="12" t="e">
        <f t="shared" si="216"/>
        <v>#DIV/0!</v>
      </c>
      <c r="R189" s="12" t="e">
        <f t="shared" si="217"/>
        <v>#DIV/0!</v>
      </c>
      <c r="S189" s="12" t="e">
        <f t="shared" si="218"/>
        <v>#DIV/0!</v>
      </c>
      <c r="T189" s="12" t="e">
        <f t="shared" si="219"/>
        <v>#DIV/0!</v>
      </c>
      <c r="V189" s="12">
        <v>12</v>
      </c>
      <c r="W189" s="12">
        <v>172</v>
      </c>
      <c r="X189" s="12">
        <v>8</v>
      </c>
      <c r="Y189" s="12">
        <v>5</v>
      </c>
      <c r="Z189" s="12">
        <v>0</v>
      </c>
      <c r="AA189" s="12">
        <v>47</v>
      </c>
      <c r="AB189" s="12">
        <v>29</v>
      </c>
      <c r="AC189" s="12">
        <v>10</v>
      </c>
      <c r="AE189" s="12">
        <v>90.9</v>
      </c>
      <c r="AN189" s="12">
        <v>22</v>
      </c>
      <c r="AO189" s="12">
        <v>212</v>
      </c>
      <c r="AP189" s="12">
        <v>9</v>
      </c>
      <c r="AQ189" s="12">
        <v>6</v>
      </c>
      <c r="AR189" s="12">
        <v>1</v>
      </c>
      <c r="AS189" s="12">
        <v>64</v>
      </c>
      <c r="AT189" s="12">
        <v>29</v>
      </c>
      <c r="AU189" s="12">
        <v>10</v>
      </c>
      <c r="AW189" s="12">
        <v>91.2</v>
      </c>
      <c r="BF189" s="12">
        <v>16</v>
      </c>
      <c r="BG189" s="12">
        <v>135</v>
      </c>
      <c r="BH189" s="12">
        <v>8</v>
      </c>
      <c r="BI189" s="12">
        <v>4</v>
      </c>
      <c r="BJ189" s="12">
        <v>0</v>
      </c>
      <c r="BK189" s="12">
        <v>36</v>
      </c>
      <c r="BL189" s="12">
        <v>29</v>
      </c>
      <c r="BM189" s="12">
        <v>10</v>
      </c>
      <c r="BO189" s="12">
        <v>98</v>
      </c>
      <c r="BX189" s="12">
        <v>13</v>
      </c>
      <c r="BY189" s="12">
        <v>104</v>
      </c>
      <c r="BZ189" s="12">
        <v>0</v>
      </c>
      <c r="CA189" s="12">
        <v>4</v>
      </c>
      <c r="CB189" s="12">
        <v>0</v>
      </c>
      <c r="CC189" s="12">
        <v>47</v>
      </c>
      <c r="CD189" s="12">
        <v>29</v>
      </c>
      <c r="CE189" s="12">
        <v>10</v>
      </c>
      <c r="CG189" s="12">
        <v>97.6</v>
      </c>
    </row>
    <row r="190" spans="1:92" x14ac:dyDescent="0.25">
      <c r="A190" s="20" t="s">
        <v>268</v>
      </c>
      <c r="B190" s="43">
        <v>44847</v>
      </c>
      <c r="C190" s="15">
        <v>1484</v>
      </c>
      <c r="D190" s="12">
        <f t="shared" si="305"/>
        <v>28.25</v>
      </c>
      <c r="E190" s="12">
        <f t="shared" si="306"/>
        <v>181</v>
      </c>
      <c r="F190" s="12">
        <f t="shared" si="307"/>
        <v>47.083333333333329</v>
      </c>
      <c r="G190" s="12">
        <f t="shared" si="308"/>
        <v>5</v>
      </c>
      <c r="H190" s="12">
        <f t="shared" si="309"/>
        <v>1.3333333333333333</v>
      </c>
      <c r="I190" s="12">
        <f t="shared" si="310"/>
        <v>53.749999999999993</v>
      </c>
      <c r="J190" s="12">
        <f t="shared" si="311"/>
        <v>31.75</v>
      </c>
      <c r="K190" s="12">
        <f t="shared" si="312"/>
        <v>10</v>
      </c>
      <c r="L190" s="12" t="e">
        <f t="shared" si="313"/>
        <v>#DIV/0!</v>
      </c>
      <c r="M190" s="12">
        <f t="shared" si="314"/>
        <v>94.9</v>
      </c>
      <c r="N190" s="12" t="e">
        <f t="shared" si="315"/>
        <v>#DIV/0!</v>
      </c>
      <c r="O190" s="12" t="e">
        <f t="shared" si="316"/>
        <v>#DIV/0!</v>
      </c>
      <c r="P190" s="12" t="e">
        <f t="shared" si="215"/>
        <v>#DIV/0!</v>
      </c>
      <c r="Q190" s="12" t="e">
        <f t="shared" si="216"/>
        <v>#DIV/0!</v>
      </c>
      <c r="R190" s="12" t="e">
        <f t="shared" si="217"/>
        <v>#DIV/0!</v>
      </c>
      <c r="S190" s="12" t="e">
        <f t="shared" si="218"/>
        <v>#DIV/0!</v>
      </c>
      <c r="T190" s="12" t="e">
        <f t="shared" si="219"/>
        <v>#DIV/0!</v>
      </c>
      <c r="V190" s="12">
        <v>18</v>
      </c>
      <c r="W190" s="12">
        <v>187.66666666666666</v>
      </c>
      <c r="X190" s="12">
        <v>40.666666666666664</v>
      </c>
      <c r="Y190" s="12">
        <v>5</v>
      </c>
      <c r="Z190" s="12">
        <v>2</v>
      </c>
      <c r="AA190" s="12">
        <v>55.666666666666664</v>
      </c>
      <c r="AB190" s="12">
        <v>31</v>
      </c>
      <c r="AC190" s="12">
        <v>10</v>
      </c>
      <c r="AE190" s="12">
        <v>94.2</v>
      </c>
      <c r="AN190" s="12">
        <v>25</v>
      </c>
      <c r="AO190" s="12">
        <v>199.33333333333334</v>
      </c>
      <c r="AP190" s="12">
        <v>57.666666666666664</v>
      </c>
      <c r="AQ190" s="12">
        <v>5</v>
      </c>
      <c r="AR190" s="12">
        <v>1</v>
      </c>
      <c r="AS190" s="12">
        <v>62</v>
      </c>
      <c r="AT190" s="12">
        <v>31</v>
      </c>
      <c r="AU190" s="12">
        <v>10</v>
      </c>
      <c r="AW190" s="12">
        <v>95.6</v>
      </c>
      <c r="BF190" s="12">
        <v>30</v>
      </c>
      <c r="BG190" s="12">
        <v>117.33333333333333</v>
      </c>
      <c r="BH190" s="12">
        <v>31</v>
      </c>
      <c r="BI190" s="12">
        <v>5</v>
      </c>
      <c r="BJ190" s="12">
        <v>1.3333333333333333</v>
      </c>
      <c r="BK190" s="12">
        <v>35.666666666666664</v>
      </c>
      <c r="BL190" s="12">
        <v>31</v>
      </c>
      <c r="BM190" s="12">
        <v>10</v>
      </c>
      <c r="BX190" s="12">
        <v>40</v>
      </c>
      <c r="BY190" s="12">
        <v>219.66666666666666</v>
      </c>
      <c r="BZ190" s="12">
        <v>59</v>
      </c>
      <c r="CA190" s="12">
        <v>5</v>
      </c>
      <c r="CB190" s="12">
        <v>1</v>
      </c>
      <c r="CC190" s="12">
        <v>61.666666666666664</v>
      </c>
      <c r="CD190" s="12">
        <v>34</v>
      </c>
      <c r="CE190" s="12">
        <v>10</v>
      </c>
    </row>
    <row r="191" spans="1:92" x14ac:dyDescent="0.25">
      <c r="A191" s="20" t="s">
        <v>268</v>
      </c>
      <c r="B191" s="43">
        <v>44862</v>
      </c>
      <c r="C191" s="15">
        <v>1775</v>
      </c>
      <c r="D191" s="12">
        <f t="shared" si="305"/>
        <v>32</v>
      </c>
      <c r="E191" s="12">
        <f t="shared" si="306"/>
        <v>280.25</v>
      </c>
      <c r="F191" s="12">
        <f t="shared" si="307"/>
        <v>113.33333333333334</v>
      </c>
      <c r="G191" s="12">
        <f t="shared" si="308"/>
        <v>5.9166666666666661</v>
      </c>
      <c r="H191" s="12">
        <f t="shared" si="309"/>
        <v>2.1666666666666665</v>
      </c>
      <c r="I191" s="12">
        <f t="shared" si="310"/>
        <v>64.166666666666671</v>
      </c>
      <c r="J191" s="12">
        <f t="shared" si="311"/>
        <v>31.75</v>
      </c>
      <c r="K191" s="12">
        <f t="shared" si="312"/>
        <v>9</v>
      </c>
      <c r="L191" s="12" t="e">
        <f t="shared" si="313"/>
        <v>#DIV/0!</v>
      </c>
      <c r="M191" s="12">
        <f t="shared" si="314"/>
        <v>79.05</v>
      </c>
      <c r="N191" s="12" t="e">
        <f t="shared" si="315"/>
        <v>#DIV/0!</v>
      </c>
      <c r="O191" s="12" t="e">
        <f t="shared" si="316"/>
        <v>#DIV/0!</v>
      </c>
      <c r="P191" s="12" t="e">
        <f t="shared" si="215"/>
        <v>#DIV/0!</v>
      </c>
      <c r="Q191" s="12" t="e">
        <f t="shared" si="216"/>
        <v>#DIV/0!</v>
      </c>
      <c r="R191" s="12" t="e">
        <f t="shared" si="217"/>
        <v>#DIV/0!</v>
      </c>
      <c r="S191" s="12" t="e">
        <f t="shared" si="218"/>
        <v>#DIV/0!</v>
      </c>
      <c r="T191" s="12" t="e">
        <f t="shared" si="219"/>
        <v>#DIV/0!</v>
      </c>
      <c r="V191" s="12">
        <v>20</v>
      </c>
      <c r="W191" s="12">
        <v>223.66666666666666</v>
      </c>
      <c r="X191" s="12">
        <v>117.66666666666667</v>
      </c>
      <c r="Y191" s="12">
        <v>6.333333333333333</v>
      </c>
      <c r="Z191" s="12">
        <v>2.6666666666666665</v>
      </c>
      <c r="AA191" s="12">
        <v>67</v>
      </c>
      <c r="AB191" s="12">
        <v>31</v>
      </c>
      <c r="AC191" s="12">
        <v>6</v>
      </c>
      <c r="AD191" s="12" t="s">
        <v>346</v>
      </c>
      <c r="AE191" s="12">
        <v>21.8</v>
      </c>
      <c r="AN191" s="12">
        <v>37.333333333333336</v>
      </c>
      <c r="AO191" s="12">
        <v>399.33333333333331</v>
      </c>
      <c r="AP191" s="12">
        <v>97.666666666666671</v>
      </c>
      <c r="AQ191" s="12">
        <v>5.333333333333333</v>
      </c>
      <c r="AR191" s="12">
        <v>1.6666666666666667</v>
      </c>
      <c r="AS191" s="12">
        <v>89</v>
      </c>
      <c r="AT191" s="12">
        <v>31</v>
      </c>
      <c r="AU191" s="12">
        <v>10</v>
      </c>
      <c r="AW191" s="12">
        <v>99</v>
      </c>
      <c r="BF191" s="12">
        <v>37.333333333333336</v>
      </c>
      <c r="BG191" s="12">
        <v>251.33333333333334</v>
      </c>
      <c r="BH191" s="12">
        <v>122</v>
      </c>
      <c r="BI191" s="12">
        <v>6</v>
      </c>
      <c r="BJ191" s="12">
        <v>2.3333333333333335</v>
      </c>
      <c r="BK191" s="12">
        <v>42</v>
      </c>
      <c r="BL191" s="12">
        <v>33</v>
      </c>
      <c r="BM191" s="12">
        <v>10</v>
      </c>
      <c r="BO191" s="12">
        <v>97.8</v>
      </c>
      <c r="BX191" s="12">
        <v>33.333333333333336</v>
      </c>
      <c r="BY191" s="12">
        <v>246.66666666666666</v>
      </c>
      <c r="BZ191" s="12">
        <v>116</v>
      </c>
      <c r="CA191" s="12">
        <v>6</v>
      </c>
      <c r="CB191" s="12">
        <v>2</v>
      </c>
      <c r="CC191" s="12">
        <v>58.666666666666664</v>
      </c>
      <c r="CD191" s="12">
        <v>32</v>
      </c>
      <c r="CE191" s="12">
        <v>10</v>
      </c>
      <c r="CG191" s="12">
        <v>97.6</v>
      </c>
    </row>
    <row r="192" spans="1:92" x14ac:dyDescent="0.25">
      <c r="A192" s="20" t="s">
        <v>268</v>
      </c>
      <c r="B192" s="43">
        <v>44876</v>
      </c>
      <c r="C192" s="15">
        <v>2016</v>
      </c>
      <c r="D192" s="12">
        <f t="shared" si="305"/>
        <v>37.583333333333336</v>
      </c>
      <c r="E192" s="12">
        <f t="shared" si="306"/>
        <v>230.58333333333331</v>
      </c>
      <c r="F192" s="12">
        <f t="shared" si="307"/>
        <v>134.16666666666666</v>
      </c>
      <c r="G192" s="12">
        <f t="shared" si="308"/>
        <v>6.3333333333333339</v>
      </c>
      <c r="H192" s="12">
        <f t="shared" si="309"/>
        <v>3.3333333333333335</v>
      </c>
      <c r="I192" s="12">
        <f t="shared" si="310"/>
        <v>46.166666666666664</v>
      </c>
      <c r="J192" s="12">
        <f t="shared" si="311"/>
        <v>31.75</v>
      </c>
      <c r="K192" s="12">
        <f t="shared" si="312"/>
        <v>10</v>
      </c>
      <c r="L192" s="12" t="e">
        <f t="shared" si="313"/>
        <v>#DIV/0!</v>
      </c>
      <c r="M192" s="12">
        <f t="shared" si="314"/>
        <v>67.3</v>
      </c>
      <c r="N192" s="12" t="e">
        <f t="shared" si="315"/>
        <v>#DIV/0!</v>
      </c>
      <c r="O192" s="12" t="e">
        <f t="shared" si="316"/>
        <v>#DIV/0!</v>
      </c>
      <c r="P192" s="12" t="e">
        <f t="shared" si="215"/>
        <v>#DIV/0!</v>
      </c>
      <c r="Q192" s="12" t="e">
        <f t="shared" si="216"/>
        <v>#DIV/0!</v>
      </c>
      <c r="R192" s="12" t="e">
        <f t="shared" si="217"/>
        <v>#DIV/0!</v>
      </c>
      <c r="S192" s="12" t="e">
        <f t="shared" si="218"/>
        <v>#DIV/0!</v>
      </c>
      <c r="T192" s="12" t="e">
        <f t="shared" si="219"/>
        <v>#DIV/0!</v>
      </c>
      <c r="V192" s="12">
        <v>10.333333333333334</v>
      </c>
      <c r="W192" s="12">
        <v>215</v>
      </c>
      <c r="X192" s="12">
        <v>195.33333333333334</v>
      </c>
      <c r="Y192" s="12">
        <v>6</v>
      </c>
      <c r="Z192" s="12">
        <v>5</v>
      </c>
      <c r="AA192" s="12">
        <v>40</v>
      </c>
      <c r="AB192" s="12">
        <v>30</v>
      </c>
      <c r="AC192" s="12">
        <v>10</v>
      </c>
      <c r="AE192" s="12">
        <v>10.9</v>
      </c>
      <c r="AN192" s="12">
        <v>56.666666666666664</v>
      </c>
      <c r="AO192" s="12">
        <v>272.33333333333331</v>
      </c>
      <c r="AP192" s="12">
        <v>146.66666666666666</v>
      </c>
      <c r="AQ192" s="12">
        <v>7</v>
      </c>
      <c r="AR192" s="12">
        <v>3</v>
      </c>
      <c r="AS192" s="12">
        <v>58.666666666666664</v>
      </c>
      <c r="AT192" s="12">
        <v>34</v>
      </c>
      <c r="AU192" s="12">
        <v>10</v>
      </c>
      <c r="AW192" s="12">
        <v>92.7</v>
      </c>
      <c r="BF192" s="12">
        <v>43.333333333333336</v>
      </c>
      <c r="BG192" s="12">
        <v>187.33333333333334</v>
      </c>
      <c r="BH192" s="12">
        <v>86</v>
      </c>
      <c r="BI192" s="12">
        <v>5.666666666666667</v>
      </c>
      <c r="BJ192" s="12">
        <v>2</v>
      </c>
      <c r="BK192" s="12">
        <v>44.666666666666664</v>
      </c>
      <c r="BL192" s="12">
        <v>32</v>
      </c>
      <c r="BM192" s="12">
        <v>10</v>
      </c>
      <c r="BO192" s="12">
        <v>98.3</v>
      </c>
      <c r="BX192" s="12">
        <v>40</v>
      </c>
      <c r="BY192" s="12">
        <v>247.66666666666666</v>
      </c>
      <c r="BZ192" s="12">
        <v>108.66666666666667</v>
      </c>
      <c r="CA192" s="12">
        <v>6.666666666666667</v>
      </c>
      <c r="CB192" s="12">
        <v>3.3333333333333335</v>
      </c>
      <c r="CC192" s="12">
        <v>41.333333333333336</v>
      </c>
      <c r="CD192" s="12">
        <v>31</v>
      </c>
      <c r="CE192" s="12">
        <v>10</v>
      </c>
    </row>
    <row r="193" spans="1:91" x14ac:dyDescent="0.25">
      <c r="A193" s="20" t="s">
        <v>268</v>
      </c>
      <c r="B193" s="43">
        <v>44890</v>
      </c>
      <c r="C193" s="15">
        <v>2297</v>
      </c>
      <c r="D193" s="12">
        <f t="shared" si="305"/>
        <v>61.416666666666671</v>
      </c>
      <c r="E193" s="12">
        <f t="shared" si="306"/>
        <v>266.83333333333331</v>
      </c>
      <c r="F193" s="12">
        <f t="shared" si="307"/>
        <v>172.41666666666666</v>
      </c>
      <c r="G193" s="12">
        <f t="shared" si="308"/>
        <v>7.583333333333333</v>
      </c>
      <c r="H193" s="12">
        <f t="shared" si="309"/>
        <v>4.166666666666667</v>
      </c>
      <c r="I193" s="12">
        <f t="shared" si="310"/>
        <v>43.833333333333336</v>
      </c>
      <c r="J193" s="12">
        <f t="shared" si="311"/>
        <v>36.25</v>
      </c>
      <c r="K193" s="12">
        <f t="shared" si="312"/>
        <v>7.666666666666667</v>
      </c>
      <c r="L193" s="12" t="e">
        <f t="shared" si="313"/>
        <v>#DIV/0!</v>
      </c>
      <c r="M193" s="12">
        <f t="shared" si="314"/>
        <v>56.475000000000001</v>
      </c>
      <c r="N193" s="12" t="e">
        <f t="shared" si="315"/>
        <v>#DIV/0!</v>
      </c>
      <c r="O193" s="12" t="e">
        <f t="shared" si="316"/>
        <v>#DIV/0!</v>
      </c>
      <c r="P193" s="12" t="e">
        <f t="shared" si="215"/>
        <v>#DIV/0!</v>
      </c>
      <c r="Q193" s="12" t="e">
        <f t="shared" si="216"/>
        <v>#DIV/0!</v>
      </c>
      <c r="R193" s="12" t="e">
        <f t="shared" si="217"/>
        <v>#DIV/0!</v>
      </c>
      <c r="S193" s="12" t="e">
        <f t="shared" si="218"/>
        <v>#DIV/0!</v>
      </c>
      <c r="T193" s="12" t="e">
        <f t="shared" si="219"/>
        <v>#DIV/0!</v>
      </c>
      <c r="V193" s="12">
        <v>26.666666666666668</v>
      </c>
      <c r="W193" s="12">
        <v>309.33333333333331</v>
      </c>
      <c r="X193" s="12">
        <v>292.66666666666669</v>
      </c>
      <c r="Y193" s="12">
        <v>7.333333333333333</v>
      </c>
      <c r="Z193" s="12">
        <v>6</v>
      </c>
      <c r="AA193" s="12">
        <v>52</v>
      </c>
      <c r="AB193" s="12">
        <v>32</v>
      </c>
      <c r="AC193" s="12">
        <v>3</v>
      </c>
      <c r="AE193" s="12">
        <v>10.8</v>
      </c>
      <c r="AN193" s="12">
        <v>69</v>
      </c>
      <c r="AO193" s="12">
        <v>277</v>
      </c>
      <c r="AP193" s="12">
        <v>132.33333333333334</v>
      </c>
      <c r="AQ193" s="12">
        <v>8</v>
      </c>
      <c r="AR193" s="12">
        <v>3.3333333333333335</v>
      </c>
      <c r="AS193" s="12">
        <v>46</v>
      </c>
      <c r="AT193" s="12">
        <v>43</v>
      </c>
      <c r="AW193" s="12">
        <v>81.099999999999994</v>
      </c>
      <c r="BF193" s="12">
        <v>80</v>
      </c>
      <c r="BG193" s="12">
        <v>147.66666666666666</v>
      </c>
      <c r="BH193" s="12">
        <v>61</v>
      </c>
      <c r="BI193" s="12">
        <v>7</v>
      </c>
      <c r="BJ193" s="12">
        <v>3</v>
      </c>
      <c r="BK193" s="12">
        <v>23.666666666666668</v>
      </c>
      <c r="BL193" s="12">
        <v>39</v>
      </c>
      <c r="BM193" s="12">
        <v>10</v>
      </c>
      <c r="BO193" s="12">
        <v>81.599999999999994</v>
      </c>
      <c r="BX193" s="12">
        <v>70</v>
      </c>
      <c r="BY193" s="12">
        <v>333.33333333333331</v>
      </c>
      <c r="BZ193" s="12">
        <v>203.66666666666666</v>
      </c>
      <c r="CA193" s="12">
        <v>8</v>
      </c>
      <c r="CB193" s="12">
        <v>4.333333333333333</v>
      </c>
      <c r="CC193" s="12">
        <v>53.666666666666664</v>
      </c>
      <c r="CD193" s="12">
        <v>31</v>
      </c>
      <c r="CE193" s="12">
        <v>10</v>
      </c>
      <c r="CG193" s="12">
        <v>52.4</v>
      </c>
    </row>
    <row r="194" spans="1:91" x14ac:dyDescent="0.25">
      <c r="A194" s="20" t="s">
        <v>268</v>
      </c>
      <c r="B194" s="43">
        <v>44903</v>
      </c>
      <c r="C194" s="15">
        <v>2575</v>
      </c>
      <c r="D194" s="12">
        <f t="shared" si="305"/>
        <v>81.166666666666657</v>
      </c>
      <c r="E194" s="12">
        <f t="shared" si="306"/>
        <v>242.5</v>
      </c>
      <c r="F194" s="12">
        <f t="shared" si="307"/>
        <v>151.33333333333331</v>
      </c>
      <c r="G194" s="12">
        <f t="shared" si="308"/>
        <v>5.8333333333333339</v>
      </c>
      <c r="H194" s="12">
        <f t="shared" si="309"/>
        <v>3.6666666666666665</v>
      </c>
      <c r="I194" s="12">
        <f t="shared" si="310"/>
        <v>45.166666666666671</v>
      </c>
      <c r="J194" s="12">
        <f t="shared" si="311"/>
        <v>45</v>
      </c>
      <c r="K194" s="12">
        <f t="shared" si="312"/>
        <v>8.5</v>
      </c>
      <c r="L194" s="12" t="e">
        <f t="shared" si="313"/>
        <v>#DIV/0!</v>
      </c>
      <c r="M194" s="12" t="e">
        <f t="shared" si="314"/>
        <v>#DIV/0!</v>
      </c>
      <c r="N194" s="12" t="e">
        <f t="shared" si="315"/>
        <v>#DIV/0!</v>
      </c>
      <c r="O194" s="12" t="e">
        <f t="shared" si="316"/>
        <v>#DIV/0!</v>
      </c>
      <c r="P194" s="12" t="e">
        <f t="shared" si="215"/>
        <v>#DIV/0!</v>
      </c>
      <c r="Q194" s="12" t="e">
        <f t="shared" si="216"/>
        <v>#DIV/0!</v>
      </c>
      <c r="R194" s="12" t="e">
        <f t="shared" si="217"/>
        <v>#DIV/0!</v>
      </c>
      <c r="S194" s="12" t="e">
        <f t="shared" si="218"/>
        <v>#DIV/0!</v>
      </c>
      <c r="T194" s="12" t="e">
        <f t="shared" si="219"/>
        <v>#DIV/0!</v>
      </c>
      <c r="V194" s="12">
        <v>25.333333333333332</v>
      </c>
      <c r="W194" s="12">
        <v>202.33333333333334</v>
      </c>
      <c r="X194" s="12">
        <v>167</v>
      </c>
      <c r="Y194" s="12">
        <v>6</v>
      </c>
      <c r="Z194" s="12">
        <v>4.333333333333333</v>
      </c>
      <c r="AA194" s="12">
        <v>34.333333333333336</v>
      </c>
      <c r="AB194" s="12">
        <v>31</v>
      </c>
      <c r="AC194" s="12">
        <v>7</v>
      </c>
      <c r="AN194" s="12">
        <v>96</v>
      </c>
      <c r="AT194" s="12">
        <v>49</v>
      </c>
      <c r="BF194" s="12">
        <v>90</v>
      </c>
      <c r="BL194" s="12">
        <v>57</v>
      </c>
      <c r="BX194" s="12">
        <v>113.33333333333333</v>
      </c>
      <c r="BY194" s="12">
        <v>282.66666666666669</v>
      </c>
      <c r="BZ194" s="12">
        <v>135.66666666666666</v>
      </c>
      <c r="CA194" s="12">
        <v>5.666666666666667</v>
      </c>
      <c r="CB194" s="12">
        <v>3</v>
      </c>
      <c r="CC194" s="12">
        <v>56</v>
      </c>
      <c r="CD194" s="12">
        <v>43</v>
      </c>
      <c r="CE194" s="12">
        <v>10</v>
      </c>
    </row>
    <row r="195" spans="1:91" x14ac:dyDescent="0.25">
      <c r="A195" s="20" t="s">
        <v>268</v>
      </c>
      <c r="B195" s="43">
        <v>44931</v>
      </c>
      <c r="C195" s="15">
        <v>3194</v>
      </c>
      <c r="D195" s="12">
        <f t="shared" si="305"/>
        <v>91.25</v>
      </c>
      <c r="E195" s="12" t="e">
        <f t="shared" si="306"/>
        <v>#DIV/0!</v>
      </c>
      <c r="F195" s="12" t="e">
        <f t="shared" si="307"/>
        <v>#DIV/0!</v>
      </c>
      <c r="G195" s="12" t="e">
        <f t="shared" si="308"/>
        <v>#DIV/0!</v>
      </c>
      <c r="H195" s="12" t="e">
        <f t="shared" si="309"/>
        <v>#DIV/0!</v>
      </c>
      <c r="I195" s="12" t="e">
        <f t="shared" si="310"/>
        <v>#DIV/0!</v>
      </c>
      <c r="J195" s="12">
        <f t="shared" si="311"/>
        <v>69</v>
      </c>
      <c r="K195" s="12">
        <f t="shared" si="312"/>
        <v>8</v>
      </c>
      <c r="L195" s="12" t="e">
        <f t="shared" si="313"/>
        <v>#DIV/0!</v>
      </c>
      <c r="M195" s="12" t="e">
        <f t="shared" si="314"/>
        <v>#DIV/0!</v>
      </c>
      <c r="N195" s="12" t="e">
        <f t="shared" si="315"/>
        <v>#DIV/0!</v>
      </c>
      <c r="O195" s="12" t="e">
        <f t="shared" si="316"/>
        <v>#DIV/0!</v>
      </c>
      <c r="P195" s="12" t="e">
        <f t="shared" si="215"/>
        <v>#DIV/0!</v>
      </c>
      <c r="Q195" s="12" t="e">
        <f t="shared" si="216"/>
        <v>#DIV/0!</v>
      </c>
      <c r="R195" s="12" t="e">
        <f t="shared" si="217"/>
        <v>#DIV/0!</v>
      </c>
      <c r="S195" s="12" t="e">
        <f t="shared" si="218"/>
        <v>#DIV/0!</v>
      </c>
      <c r="T195" s="12" t="e">
        <f t="shared" si="219"/>
        <v>#DIV/0!</v>
      </c>
      <c r="V195" s="12">
        <v>31.666666666666668</v>
      </c>
      <c r="AB195" s="12">
        <v>40</v>
      </c>
      <c r="AC195" s="12">
        <v>4</v>
      </c>
      <c r="AN195" s="12">
        <v>110</v>
      </c>
      <c r="AT195" s="12">
        <v>76</v>
      </c>
      <c r="BF195" s="12">
        <v>110</v>
      </c>
      <c r="BL195" s="12">
        <v>75</v>
      </c>
      <c r="BM195" s="12">
        <v>10</v>
      </c>
      <c r="BX195" s="12">
        <v>113.33333333333333</v>
      </c>
      <c r="CD195" s="12">
        <v>85</v>
      </c>
      <c r="CE195" s="12">
        <v>10</v>
      </c>
    </row>
    <row r="196" spans="1:91" x14ac:dyDescent="0.25">
      <c r="A196" s="20" t="s">
        <v>268</v>
      </c>
      <c r="B196" s="43">
        <v>44949</v>
      </c>
      <c r="C196" s="15">
        <v>3625</v>
      </c>
      <c r="D196" s="12">
        <f t="shared" si="305"/>
        <v>88.333333333333329</v>
      </c>
      <c r="E196" s="12" t="e">
        <f t="shared" si="306"/>
        <v>#DIV/0!</v>
      </c>
      <c r="F196" s="12" t="e">
        <f t="shared" si="307"/>
        <v>#DIV/0!</v>
      </c>
      <c r="G196" s="12" t="e">
        <f t="shared" si="308"/>
        <v>#DIV/0!</v>
      </c>
      <c r="H196" s="12" t="e">
        <f t="shared" si="309"/>
        <v>#DIV/0!</v>
      </c>
      <c r="I196" s="12" t="e">
        <f t="shared" si="310"/>
        <v>#DIV/0!</v>
      </c>
      <c r="J196" s="12">
        <f t="shared" si="311"/>
        <v>84.75</v>
      </c>
      <c r="K196" s="12">
        <f t="shared" si="312"/>
        <v>7.666666666666667</v>
      </c>
      <c r="L196" s="12" t="e">
        <f t="shared" si="313"/>
        <v>#DIV/0!</v>
      </c>
      <c r="M196" s="12" t="e">
        <f t="shared" si="314"/>
        <v>#DIV/0!</v>
      </c>
      <c r="N196" s="12" t="e">
        <f t="shared" si="315"/>
        <v>#DIV/0!</v>
      </c>
      <c r="O196" s="12" t="e">
        <f t="shared" si="316"/>
        <v>#DIV/0!</v>
      </c>
      <c r="P196" s="12" t="e">
        <f t="shared" si="215"/>
        <v>#DIV/0!</v>
      </c>
      <c r="Q196" s="12" t="e">
        <f t="shared" si="216"/>
        <v>#DIV/0!</v>
      </c>
      <c r="R196" s="12" t="e">
        <f t="shared" si="217"/>
        <v>#DIV/0!</v>
      </c>
      <c r="S196" s="12" t="e">
        <f t="shared" si="218"/>
        <v>#DIV/0!</v>
      </c>
      <c r="T196" s="12" t="e">
        <f t="shared" si="219"/>
        <v>#DIV/0!</v>
      </c>
      <c r="V196" s="12">
        <v>56.666666666666664</v>
      </c>
      <c r="AB196" s="12">
        <v>65</v>
      </c>
      <c r="AC196" s="12">
        <v>3</v>
      </c>
      <c r="AN196" s="12">
        <v>100</v>
      </c>
      <c r="AT196" s="12">
        <v>92</v>
      </c>
      <c r="BF196" s="12">
        <v>100</v>
      </c>
      <c r="BL196" s="12">
        <v>90</v>
      </c>
      <c r="BM196" s="12">
        <v>10</v>
      </c>
      <c r="BX196" s="12">
        <v>96.666666666666671</v>
      </c>
      <c r="CD196" s="12">
        <v>92</v>
      </c>
      <c r="CE196" s="12">
        <v>10</v>
      </c>
    </row>
    <row r="197" spans="1:91" x14ac:dyDescent="0.25">
      <c r="A197" s="20" t="s">
        <v>268</v>
      </c>
      <c r="B197" s="43">
        <v>44963</v>
      </c>
      <c r="C197" s="15">
        <v>3988</v>
      </c>
      <c r="D197" s="12" t="e">
        <f t="shared" si="305"/>
        <v>#DIV/0!</v>
      </c>
      <c r="E197" s="12" t="e">
        <f t="shared" si="306"/>
        <v>#DIV/0!</v>
      </c>
      <c r="F197" s="12" t="e">
        <f t="shared" si="307"/>
        <v>#DIV/0!</v>
      </c>
      <c r="G197" s="12" t="e">
        <f t="shared" si="308"/>
        <v>#DIV/0!</v>
      </c>
      <c r="H197" s="12" t="e">
        <f t="shared" si="309"/>
        <v>#DIV/0!</v>
      </c>
      <c r="I197" s="12" t="e">
        <f t="shared" si="310"/>
        <v>#DIV/0!</v>
      </c>
      <c r="J197" s="12" t="e">
        <f t="shared" si="311"/>
        <v>#DIV/0!</v>
      </c>
      <c r="K197" s="12" t="e">
        <f t="shared" si="312"/>
        <v>#DIV/0!</v>
      </c>
      <c r="L197" s="12" t="e">
        <f t="shared" si="313"/>
        <v>#DIV/0!</v>
      </c>
      <c r="M197" s="12" t="e">
        <f t="shared" si="314"/>
        <v>#DIV/0!</v>
      </c>
      <c r="N197" s="12">
        <f t="shared" si="315"/>
        <v>539.5</v>
      </c>
      <c r="O197" s="12">
        <f t="shared" si="316"/>
        <v>36.177499999999995</v>
      </c>
      <c r="P197" s="12">
        <f t="shared" si="215"/>
        <v>7.7</v>
      </c>
      <c r="Q197" s="12">
        <f t="shared" si="216"/>
        <v>80.199107460826212</v>
      </c>
      <c r="R197" s="12">
        <f t="shared" si="217"/>
        <v>352.31402497964996</v>
      </c>
      <c r="S197" s="12">
        <f t="shared" si="218"/>
        <v>106.75454543142044</v>
      </c>
      <c r="T197" s="12" t="e">
        <f t="shared" si="219"/>
        <v>#DIV/0!</v>
      </c>
      <c r="AF197" s="12">
        <v>78</v>
      </c>
      <c r="AG197" s="12">
        <v>0.02</v>
      </c>
      <c r="AH197" s="12">
        <v>0.1</v>
      </c>
      <c r="AI197" s="39">
        <v>6.56</v>
      </c>
      <c r="AJ197" s="39">
        <v>39.828571428571429</v>
      </c>
      <c r="AK197" s="39">
        <v>31.394285714285715</v>
      </c>
      <c r="AX197" s="12">
        <v>1002</v>
      </c>
      <c r="AY197" s="12">
        <v>85.24</v>
      </c>
      <c r="AZ197" s="12">
        <v>9.9</v>
      </c>
      <c r="BA197" s="39">
        <v>171.96923076923076</v>
      </c>
      <c r="BB197" s="39">
        <v>654.23076923076928</v>
      </c>
      <c r="BC197" s="39">
        <v>175.70769230769233</v>
      </c>
      <c r="BP197" s="12">
        <v>699</v>
      </c>
      <c r="BQ197" s="12">
        <v>39.56</v>
      </c>
      <c r="BR197" s="12">
        <v>8.8000000000000007</v>
      </c>
      <c r="BS197" s="39">
        <v>95.193124999999995</v>
      </c>
      <c r="BT197" s="39">
        <v>441.10416666666663</v>
      </c>
      <c r="BU197" s="39">
        <v>162.21250000000001</v>
      </c>
      <c r="CH197" s="12">
        <v>379</v>
      </c>
      <c r="CI197" s="12">
        <v>19.89</v>
      </c>
      <c r="CJ197" s="12">
        <v>12</v>
      </c>
      <c r="CK197" s="39">
        <v>47.074074074074076</v>
      </c>
      <c r="CL197" s="39">
        <v>274.09259259259261</v>
      </c>
      <c r="CM197" s="39">
        <v>57.703703703703702</v>
      </c>
    </row>
    <row r="198" spans="1:91" x14ac:dyDescent="0.25">
      <c r="A198" s="20" t="s">
        <v>268</v>
      </c>
      <c r="B198" s="43">
        <v>45075</v>
      </c>
      <c r="C198" s="15">
        <v>6145</v>
      </c>
      <c r="D198" s="12">
        <f t="shared" ref="D198:D207" si="317">AVERAGE(V198,AN198,BF198,BX198)</f>
        <v>14.25</v>
      </c>
      <c r="E198" s="12" t="e">
        <f t="shared" ref="E198:E207" si="318">AVERAGE(W198,AO198,BG198,BY198)</f>
        <v>#DIV/0!</v>
      </c>
      <c r="F198" s="12" t="e">
        <f t="shared" ref="F198:F207" si="319">AVERAGE(X198,AP198,BH198,BZ198)</f>
        <v>#DIV/0!</v>
      </c>
      <c r="G198" s="12" t="e">
        <f t="shared" ref="G198:G207" si="320">AVERAGE(Y198,AQ198,BI198,CA198)</f>
        <v>#DIV/0!</v>
      </c>
      <c r="H198" s="12" t="e">
        <f t="shared" ref="H198:H207" si="321">AVERAGE(Z198,AR198,BJ198,CB198)</f>
        <v>#DIV/0!</v>
      </c>
      <c r="I198" s="12">
        <f t="shared" ref="I198:I207" si="322">AVERAGE(AA198,AS198,BK198,CC198)</f>
        <v>40</v>
      </c>
      <c r="J198" s="12">
        <f t="shared" ref="J198:J207" si="323">AVERAGE(AB198,AT198,BL198,CD198)</f>
        <v>29</v>
      </c>
      <c r="K198" s="12">
        <f t="shared" ref="K198:K207" si="324">AVERAGE(AC198,AU198,BM198,CE198)</f>
        <v>5.666666666666667</v>
      </c>
      <c r="L198" s="12" t="e">
        <f t="shared" ref="L198:L207" si="325">AVERAGE(AD198,AV198,BN198,CF198)</f>
        <v>#DIV/0!</v>
      </c>
      <c r="M198" s="12" t="e">
        <f t="shared" ref="M198:M207" si="326">AVERAGE(AE198,AW198,BO198,CG198)</f>
        <v>#DIV/0!</v>
      </c>
      <c r="N198" s="12" t="e">
        <f t="shared" ref="N198:N207" si="327">AVERAGE(AF198,AX198,BP198,CH198)</f>
        <v>#DIV/0!</v>
      </c>
      <c r="O198" s="12" t="e">
        <f t="shared" ref="O198:O207" si="328">AVERAGE(AG198,AY198,BQ198,CI198)</f>
        <v>#DIV/0!</v>
      </c>
      <c r="P198" s="12" t="e">
        <f t="shared" si="215"/>
        <v>#DIV/0!</v>
      </c>
      <c r="Q198" s="12" t="e">
        <f t="shared" si="216"/>
        <v>#DIV/0!</v>
      </c>
      <c r="R198" s="12" t="e">
        <f t="shared" si="217"/>
        <v>#DIV/0!</v>
      </c>
      <c r="S198" s="12" t="e">
        <f t="shared" si="218"/>
        <v>#DIV/0!</v>
      </c>
      <c r="T198" s="12" t="e">
        <f t="shared" si="219"/>
        <v>#DIV/0!</v>
      </c>
      <c r="V198" s="12">
        <v>14</v>
      </c>
      <c r="AA198" s="12">
        <v>95</v>
      </c>
      <c r="AB198" s="12">
        <v>29</v>
      </c>
      <c r="AC198" s="12">
        <v>2</v>
      </c>
      <c r="AN198" s="12">
        <v>17</v>
      </c>
      <c r="AS198" s="12">
        <v>25</v>
      </c>
      <c r="AT198" s="12">
        <v>29</v>
      </c>
      <c r="AU198" s="12">
        <v>7</v>
      </c>
      <c r="BF198" s="12">
        <v>11</v>
      </c>
      <c r="BK198" s="12">
        <v>13</v>
      </c>
      <c r="BL198" s="12">
        <v>29</v>
      </c>
      <c r="BM198" s="12">
        <v>8</v>
      </c>
      <c r="BX198" s="12">
        <v>15</v>
      </c>
      <c r="CC198" s="12">
        <v>27</v>
      </c>
      <c r="CD198" s="12">
        <v>29</v>
      </c>
    </row>
    <row r="199" spans="1:91" x14ac:dyDescent="0.25">
      <c r="A199" s="20" t="s">
        <v>268</v>
      </c>
      <c r="B199" s="43">
        <v>45104</v>
      </c>
      <c r="C199" s="15">
        <v>6493</v>
      </c>
      <c r="D199" s="12">
        <f t="shared" si="317"/>
        <v>24</v>
      </c>
      <c r="E199" s="12" t="e">
        <f t="shared" si="318"/>
        <v>#DIV/0!</v>
      </c>
      <c r="F199" s="12" t="e">
        <f t="shared" si="319"/>
        <v>#DIV/0!</v>
      </c>
      <c r="G199" s="12" t="e">
        <f t="shared" si="320"/>
        <v>#DIV/0!</v>
      </c>
      <c r="H199" s="12" t="e">
        <f t="shared" si="321"/>
        <v>#DIV/0!</v>
      </c>
      <c r="I199" s="12">
        <f t="shared" si="322"/>
        <v>51.25</v>
      </c>
      <c r="J199" s="12">
        <f t="shared" si="323"/>
        <v>29</v>
      </c>
      <c r="K199" s="12">
        <f t="shared" si="324"/>
        <v>4.666666666666667</v>
      </c>
      <c r="L199" s="12" t="e">
        <f t="shared" si="325"/>
        <v>#DIV/0!</v>
      </c>
      <c r="M199" s="12" t="e">
        <f t="shared" si="326"/>
        <v>#DIV/0!</v>
      </c>
      <c r="N199" s="12" t="e">
        <f t="shared" si="327"/>
        <v>#DIV/0!</v>
      </c>
      <c r="O199" s="12" t="e">
        <f t="shared" si="328"/>
        <v>#DIV/0!</v>
      </c>
      <c r="P199" s="12" t="e">
        <f t="shared" si="215"/>
        <v>#DIV/0!</v>
      </c>
      <c r="Q199" s="12" t="e">
        <f t="shared" si="216"/>
        <v>#DIV/0!</v>
      </c>
      <c r="R199" s="12" t="e">
        <f t="shared" si="217"/>
        <v>#DIV/0!</v>
      </c>
      <c r="S199" s="12" t="e">
        <f t="shared" si="218"/>
        <v>#DIV/0!</v>
      </c>
      <c r="T199" s="12" t="e">
        <f t="shared" si="219"/>
        <v>#DIV/0!</v>
      </c>
      <c r="V199" s="12">
        <v>26</v>
      </c>
      <c r="AA199" s="12">
        <v>90</v>
      </c>
      <c r="AB199" s="12">
        <v>29</v>
      </c>
      <c r="AC199" s="12">
        <v>2</v>
      </c>
      <c r="AN199" s="12">
        <v>30</v>
      </c>
      <c r="AS199" s="12">
        <v>55</v>
      </c>
      <c r="AT199" s="12">
        <v>29</v>
      </c>
      <c r="AU199" s="12">
        <v>4</v>
      </c>
      <c r="BF199" s="12">
        <v>19</v>
      </c>
      <c r="BK199" s="12">
        <v>35</v>
      </c>
      <c r="BL199" s="12">
        <v>29</v>
      </c>
      <c r="BM199" s="12">
        <v>8</v>
      </c>
      <c r="BX199" s="12">
        <v>21</v>
      </c>
      <c r="CC199" s="12">
        <v>25</v>
      </c>
      <c r="CD199" s="12">
        <v>29</v>
      </c>
    </row>
    <row r="200" spans="1:91" x14ac:dyDescent="0.25">
      <c r="A200" s="20" t="s">
        <v>268</v>
      </c>
      <c r="B200" s="43">
        <v>45124</v>
      </c>
      <c r="C200" s="15">
        <v>6723</v>
      </c>
      <c r="D200" s="12">
        <f t="shared" si="317"/>
        <v>28.5</v>
      </c>
      <c r="E200" s="12" t="e">
        <f t="shared" si="318"/>
        <v>#DIV/0!</v>
      </c>
      <c r="F200" s="12" t="e">
        <f t="shared" si="319"/>
        <v>#DIV/0!</v>
      </c>
      <c r="G200" s="12" t="e">
        <f t="shared" si="320"/>
        <v>#DIV/0!</v>
      </c>
      <c r="H200" s="12" t="e">
        <f t="shared" si="321"/>
        <v>#DIV/0!</v>
      </c>
      <c r="I200" s="12">
        <f t="shared" si="322"/>
        <v>41</v>
      </c>
      <c r="J200" s="12">
        <f t="shared" si="323"/>
        <v>29</v>
      </c>
      <c r="K200" s="12">
        <f t="shared" si="324"/>
        <v>4.666666666666667</v>
      </c>
      <c r="L200" s="12" t="e">
        <f t="shared" si="325"/>
        <v>#DIV/0!</v>
      </c>
      <c r="M200" s="12" t="e">
        <f t="shared" si="326"/>
        <v>#DIV/0!</v>
      </c>
      <c r="N200" s="12" t="e">
        <f t="shared" si="327"/>
        <v>#DIV/0!</v>
      </c>
      <c r="O200" s="12" t="e">
        <f t="shared" si="328"/>
        <v>#DIV/0!</v>
      </c>
      <c r="P200" s="12" t="e">
        <f t="shared" ref="P200:P207" si="329">AVERAGE(AH200,AZ200,BR200,CJ200)</f>
        <v>#DIV/0!</v>
      </c>
      <c r="Q200" s="12" t="e">
        <f t="shared" ref="Q200:Q208" si="330">AVERAGE(AI200,BA200,BS200,CK200)</f>
        <v>#DIV/0!</v>
      </c>
      <c r="R200" s="12" t="e">
        <f t="shared" ref="R200:R208" si="331">AVERAGE(AJ200,BB200,BT200,CL200)</f>
        <v>#DIV/0!</v>
      </c>
      <c r="S200" s="12" t="e">
        <f t="shared" ref="S200:S208" si="332">AVERAGE(AK200,BC200,BU200,CM200)</f>
        <v>#DIV/0!</v>
      </c>
      <c r="T200" s="12" t="e">
        <f t="shared" ref="T200:T207" si="333">AVERAGE(AL200,BD200,BV200,CN200)</f>
        <v>#DIV/0!</v>
      </c>
      <c r="V200" s="12">
        <v>30</v>
      </c>
      <c r="AA200" s="12">
        <v>60</v>
      </c>
      <c r="AB200" s="12">
        <v>29</v>
      </c>
      <c r="AC200" s="12">
        <v>2</v>
      </c>
      <c r="AN200" s="12">
        <v>33</v>
      </c>
      <c r="AS200" s="12">
        <v>40</v>
      </c>
      <c r="AT200" s="12">
        <v>29</v>
      </c>
      <c r="AU200" s="12">
        <v>4</v>
      </c>
      <c r="BF200" s="12">
        <v>25</v>
      </c>
      <c r="BK200" s="12">
        <v>34</v>
      </c>
      <c r="BL200" s="12">
        <v>29</v>
      </c>
      <c r="BM200" s="12">
        <v>8</v>
      </c>
      <c r="BX200" s="12">
        <v>26</v>
      </c>
      <c r="CC200" s="12">
        <v>30</v>
      </c>
      <c r="CD200" s="12">
        <v>29</v>
      </c>
    </row>
    <row r="201" spans="1:91" x14ac:dyDescent="0.25">
      <c r="A201" s="20" t="s">
        <v>268</v>
      </c>
      <c r="B201" s="43">
        <v>45151</v>
      </c>
      <c r="C201" s="15">
        <v>7056</v>
      </c>
      <c r="D201" s="12">
        <f t="shared" si="317"/>
        <v>25.5</v>
      </c>
      <c r="E201" s="12" t="e">
        <f t="shared" si="318"/>
        <v>#DIV/0!</v>
      </c>
      <c r="F201" s="12" t="e">
        <f t="shared" si="319"/>
        <v>#DIV/0!</v>
      </c>
      <c r="G201" s="12" t="e">
        <f t="shared" si="320"/>
        <v>#DIV/0!</v>
      </c>
      <c r="H201" s="12" t="e">
        <f t="shared" si="321"/>
        <v>#DIV/0!</v>
      </c>
      <c r="I201" s="12">
        <f t="shared" si="322"/>
        <v>86.75</v>
      </c>
      <c r="J201" s="12">
        <f t="shared" si="323"/>
        <v>29</v>
      </c>
      <c r="K201" s="12" t="e">
        <f t="shared" si="324"/>
        <v>#DIV/0!</v>
      </c>
      <c r="L201" s="12" t="e">
        <f t="shared" si="325"/>
        <v>#DIV/0!</v>
      </c>
      <c r="M201" s="12" t="e">
        <f t="shared" si="326"/>
        <v>#DIV/0!</v>
      </c>
      <c r="N201" s="12" t="e">
        <f t="shared" si="327"/>
        <v>#DIV/0!</v>
      </c>
      <c r="O201" s="12" t="e">
        <f t="shared" si="328"/>
        <v>#DIV/0!</v>
      </c>
      <c r="P201" s="12" t="e">
        <f t="shared" si="329"/>
        <v>#DIV/0!</v>
      </c>
      <c r="Q201" s="12" t="e">
        <f t="shared" si="330"/>
        <v>#DIV/0!</v>
      </c>
      <c r="R201" s="12" t="e">
        <f t="shared" si="331"/>
        <v>#DIV/0!</v>
      </c>
      <c r="S201" s="12" t="e">
        <f t="shared" si="332"/>
        <v>#DIV/0!</v>
      </c>
      <c r="T201" s="12" t="e">
        <f t="shared" si="333"/>
        <v>#DIV/0!</v>
      </c>
      <c r="V201" s="12">
        <v>35</v>
      </c>
      <c r="AA201" s="12">
        <v>263</v>
      </c>
      <c r="AB201" s="12">
        <v>29</v>
      </c>
      <c r="AN201" s="12">
        <v>12</v>
      </c>
      <c r="AS201" s="12">
        <v>31</v>
      </c>
      <c r="AT201" s="12">
        <v>29</v>
      </c>
      <c r="BF201" s="12">
        <v>27</v>
      </c>
      <c r="BK201" s="12">
        <v>25</v>
      </c>
      <c r="BL201" s="12">
        <v>29</v>
      </c>
      <c r="BX201" s="12">
        <v>28</v>
      </c>
      <c r="CC201" s="12">
        <v>28</v>
      </c>
      <c r="CD201" s="12">
        <v>29</v>
      </c>
    </row>
    <row r="202" spans="1:91" x14ac:dyDescent="0.25">
      <c r="A202" s="20" t="s">
        <v>268</v>
      </c>
      <c r="B202" s="43">
        <v>45180</v>
      </c>
      <c r="C202" s="15">
        <v>7500</v>
      </c>
      <c r="D202" s="12">
        <f t="shared" si="317"/>
        <v>35.5</v>
      </c>
      <c r="E202" s="12" t="e">
        <f t="shared" si="318"/>
        <v>#DIV/0!</v>
      </c>
      <c r="F202" s="12" t="e">
        <f t="shared" si="319"/>
        <v>#DIV/0!</v>
      </c>
      <c r="G202" s="12" t="e">
        <f t="shared" si="320"/>
        <v>#DIV/0!</v>
      </c>
      <c r="H202" s="12" t="e">
        <f t="shared" si="321"/>
        <v>#DIV/0!</v>
      </c>
      <c r="I202" s="12">
        <f t="shared" si="322"/>
        <v>47.25</v>
      </c>
      <c r="J202" s="12">
        <f t="shared" si="323"/>
        <v>31.25</v>
      </c>
      <c r="K202" s="12" t="e">
        <f t="shared" si="324"/>
        <v>#DIV/0!</v>
      </c>
      <c r="L202" s="12" t="e">
        <f t="shared" si="325"/>
        <v>#DIV/0!</v>
      </c>
      <c r="M202" s="12" t="e">
        <f t="shared" si="326"/>
        <v>#DIV/0!</v>
      </c>
      <c r="N202" s="12" t="e">
        <f t="shared" si="327"/>
        <v>#DIV/0!</v>
      </c>
      <c r="O202" s="12" t="e">
        <f t="shared" si="328"/>
        <v>#DIV/0!</v>
      </c>
      <c r="P202" s="12" t="e">
        <f t="shared" si="329"/>
        <v>#DIV/0!</v>
      </c>
      <c r="Q202" s="12" t="e">
        <f t="shared" si="330"/>
        <v>#DIV/0!</v>
      </c>
      <c r="R202" s="12" t="e">
        <f t="shared" si="331"/>
        <v>#DIV/0!</v>
      </c>
      <c r="S202" s="12" t="e">
        <f t="shared" si="332"/>
        <v>#DIV/0!</v>
      </c>
      <c r="T202" s="12" t="e">
        <f t="shared" si="333"/>
        <v>#DIV/0!</v>
      </c>
      <c r="V202" s="12">
        <v>40</v>
      </c>
      <c r="AA202" s="12">
        <v>102</v>
      </c>
      <c r="AB202" s="12">
        <v>33</v>
      </c>
      <c r="AN202" s="12">
        <v>25</v>
      </c>
      <c r="AS202" s="12">
        <v>37</v>
      </c>
      <c r="AT202" s="12">
        <v>30</v>
      </c>
      <c r="BF202" s="12">
        <v>37</v>
      </c>
      <c r="BK202" s="12">
        <v>22</v>
      </c>
      <c r="BL202" s="12">
        <v>32</v>
      </c>
      <c r="BX202" s="12">
        <v>40</v>
      </c>
      <c r="CC202" s="12">
        <v>28</v>
      </c>
      <c r="CD202" s="12">
        <v>30</v>
      </c>
    </row>
    <row r="203" spans="1:91" x14ac:dyDescent="0.25">
      <c r="A203" s="20" t="s">
        <v>268</v>
      </c>
      <c r="B203" s="43">
        <v>45202</v>
      </c>
      <c r="C203" s="15">
        <v>7877</v>
      </c>
      <c r="D203" s="12">
        <f t="shared" si="317"/>
        <v>34</v>
      </c>
      <c r="E203" s="12" t="e">
        <f t="shared" si="318"/>
        <v>#DIV/0!</v>
      </c>
      <c r="F203" s="12" t="e">
        <f t="shared" si="319"/>
        <v>#DIV/0!</v>
      </c>
      <c r="G203" s="12" t="e">
        <f t="shared" si="320"/>
        <v>#DIV/0!</v>
      </c>
      <c r="H203" s="12" t="e">
        <f t="shared" si="321"/>
        <v>#DIV/0!</v>
      </c>
      <c r="I203" s="12">
        <f t="shared" si="322"/>
        <v>86.5</v>
      </c>
      <c r="J203" s="12">
        <f t="shared" si="323"/>
        <v>31.5</v>
      </c>
      <c r="K203" s="12" t="e">
        <f t="shared" si="324"/>
        <v>#DIV/0!</v>
      </c>
      <c r="L203" s="12" t="e">
        <f t="shared" si="325"/>
        <v>#DIV/0!</v>
      </c>
      <c r="M203" s="12" t="e">
        <f t="shared" si="326"/>
        <v>#DIV/0!</v>
      </c>
      <c r="N203" s="12" t="e">
        <f t="shared" si="327"/>
        <v>#DIV/0!</v>
      </c>
      <c r="O203" s="12" t="e">
        <f t="shared" si="328"/>
        <v>#DIV/0!</v>
      </c>
      <c r="P203" s="12" t="e">
        <f t="shared" si="329"/>
        <v>#DIV/0!</v>
      </c>
      <c r="Q203" s="12" t="e">
        <f t="shared" si="330"/>
        <v>#DIV/0!</v>
      </c>
      <c r="R203" s="12" t="e">
        <f t="shared" si="331"/>
        <v>#DIV/0!</v>
      </c>
      <c r="S203" s="12" t="e">
        <f t="shared" si="332"/>
        <v>#DIV/0!</v>
      </c>
      <c r="T203" s="12" t="e">
        <f t="shared" si="333"/>
        <v>#DIV/0!</v>
      </c>
      <c r="V203" s="12">
        <v>43</v>
      </c>
      <c r="AA203" s="12">
        <v>160</v>
      </c>
      <c r="AB203" s="12">
        <v>33</v>
      </c>
      <c r="AN203" s="12">
        <v>20</v>
      </c>
      <c r="AS203" s="12">
        <v>29</v>
      </c>
      <c r="AT203" s="12">
        <v>29</v>
      </c>
      <c r="BF203" s="12">
        <v>33</v>
      </c>
      <c r="BK203" s="12">
        <v>137</v>
      </c>
      <c r="BL203" s="12">
        <v>33</v>
      </c>
      <c r="BX203" s="12">
        <v>40</v>
      </c>
      <c r="CC203" s="12">
        <v>20</v>
      </c>
      <c r="CD203" s="12">
        <v>31</v>
      </c>
    </row>
    <row r="204" spans="1:91" x14ac:dyDescent="0.25">
      <c r="A204" s="20" t="s">
        <v>268</v>
      </c>
      <c r="B204" s="43">
        <v>45215</v>
      </c>
      <c r="C204" s="15">
        <v>8110</v>
      </c>
      <c r="D204" s="12">
        <f t="shared" si="317"/>
        <v>29</v>
      </c>
      <c r="E204" s="12" t="e">
        <f t="shared" si="318"/>
        <v>#DIV/0!</v>
      </c>
      <c r="F204" s="12" t="e">
        <f t="shared" si="319"/>
        <v>#DIV/0!</v>
      </c>
      <c r="G204" s="12" t="e">
        <f t="shared" si="320"/>
        <v>#DIV/0!</v>
      </c>
      <c r="H204" s="12" t="e">
        <f t="shared" si="321"/>
        <v>#DIV/0!</v>
      </c>
      <c r="I204" s="12">
        <f t="shared" si="322"/>
        <v>46</v>
      </c>
      <c r="J204" s="12">
        <f t="shared" si="323"/>
        <v>37</v>
      </c>
      <c r="K204" s="12" t="e">
        <f t="shared" si="324"/>
        <v>#DIV/0!</v>
      </c>
      <c r="L204" s="12" t="e">
        <f t="shared" si="325"/>
        <v>#DIV/0!</v>
      </c>
      <c r="M204" s="12" t="e">
        <f t="shared" si="326"/>
        <v>#DIV/0!</v>
      </c>
      <c r="N204" s="12" t="e">
        <f t="shared" si="327"/>
        <v>#DIV/0!</v>
      </c>
      <c r="O204" s="12" t="e">
        <f t="shared" si="328"/>
        <v>#DIV/0!</v>
      </c>
      <c r="P204" s="12" t="e">
        <f t="shared" si="329"/>
        <v>#DIV/0!</v>
      </c>
      <c r="Q204" s="12" t="e">
        <f t="shared" si="330"/>
        <v>#DIV/0!</v>
      </c>
      <c r="R204" s="12" t="e">
        <f t="shared" si="331"/>
        <v>#DIV/0!</v>
      </c>
      <c r="S204" s="12" t="e">
        <f t="shared" si="332"/>
        <v>#DIV/0!</v>
      </c>
      <c r="T204" s="12" t="e">
        <f t="shared" si="333"/>
        <v>#DIV/0!</v>
      </c>
      <c r="V204" s="12">
        <v>43</v>
      </c>
      <c r="AA204" s="12">
        <v>50</v>
      </c>
      <c r="AB204" s="12">
        <v>38</v>
      </c>
      <c r="AN204" s="12">
        <v>20</v>
      </c>
      <c r="AS204" s="12">
        <v>29</v>
      </c>
      <c r="AT204" s="12">
        <v>29</v>
      </c>
      <c r="BF204" s="12">
        <v>23</v>
      </c>
      <c r="BK204" s="12">
        <v>80</v>
      </c>
      <c r="BL204" s="12">
        <v>38</v>
      </c>
      <c r="BX204" s="12">
        <v>30</v>
      </c>
      <c r="CC204" s="12">
        <v>25</v>
      </c>
      <c r="CD204" s="12">
        <v>43</v>
      </c>
    </row>
    <row r="205" spans="1:91" x14ac:dyDescent="0.25">
      <c r="A205" s="20" t="s">
        <v>268</v>
      </c>
      <c r="B205" s="43">
        <v>45242</v>
      </c>
      <c r="D205" s="12">
        <f t="shared" si="317"/>
        <v>26.75</v>
      </c>
      <c r="E205" s="12" t="e">
        <f t="shared" si="318"/>
        <v>#DIV/0!</v>
      </c>
      <c r="F205" s="12" t="e">
        <f t="shared" si="319"/>
        <v>#DIV/0!</v>
      </c>
      <c r="G205" s="12" t="e">
        <f t="shared" si="320"/>
        <v>#DIV/0!</v>
      </c>
      <c r="H205" s="12" t="e">
        <f t="shared" si="321"/>
        <v>#DIV/0!</v>
      </c>
      <c r="I205" s="12">
        <f t="shared" si="322"/>
        <v>47</v>
      </c>
      <c r="J205" s="12">
        <f t="shared" si="323"/>
        <v>35.5</v>
      </c>
      <c r="K205" s="12" t="e">
        <f t="shared" si="324"/>
        <v>#DIV/0!</v>
      </c>
      <c r="L205" s="12" t="e">
        <f t="shared" si="325"/>
        <v>#DIV/0!</v>
      </c>
      <c r="M205" s="12" t="e">
        <f t="shared" si="326"/>
        <v>#DIV/0!</v>
      </c>
      <c r="N205" s="12" t="e">
        <f t="shared" si="327"/>
        <v>#DIV/0!</v>
      </c>
      <c r="O205" s="12">
        <f t="shared" si="328"/>
        <v>166</v>
      </c>
      <c r="P205" s="12" t="e">
        <f t="shared" si="329"/>
        <v>#DIV/0!</v>
      </c>
      <c r="Q205" s="12" t="e">
        <f t="shared" si="330"/>
        <v>#DIV/0!</v>
      </c>
      <c r="R205" s="12" t="e">
        <f t="shared" si="331"/>
        <v>#DIV/0!</v>
      </c>
      <c r="S205" s="12" t="e">
        <f t="shared" si="332"/>
        <v>#DIV/0!</v>
      </c>
      <c r="T205" s="12" t="e">
        <f t="shared" si="333"/>
        <v>#DIV/0!</v>
      </c>
      <c r="V205" s="12">
        <v>37</v>
      </c>
      <c r="AA205" s="12">
        <v>76</v>
      </c>
      <c r="AB205" s="12">
        <v>39</v>
      </c>
      <c r="AN205" s="12">
        <v>13</v>
      </c>
      <c r="AS205" s="12">
        <v>33</v>
      </c>
      <c r="AT205" s="12">
        <v>29</v>
      </c>
      <c r="BF205" s="12">
        <v>20</v>
      </c>
      <c r="BK205" s="12">
        <v>59</v>
      </c>
      <c r="BL205" s="12">
        <v>36</v>
      </c>
      <c r="BQ205" s="12">
        <v>166</v>
      </c>
      <c r="BX205" s="12">
        <v>37</v>
      </c>
      <c r="CC205" s="12">
        <v>20</v>
      </c>
      <c r="CD205" s="12">
        <v>38</v>
      </c>
    </row>
    <row r="206" spans="1:91" x14ac:dyDescent="0.25">
      <c r="A206" s="20" t="s">
        <v>268</v>
      </c>
      <c r="B206" s="43">
        <v>45299</v>
      </c>
      <c r="D206" s="12">
        <f t="shared" si="317"/>
        <v>28.666666666666668</v>
      </c>
      <c r="E206" s="12" t="e">
        <f t="shared" si="318"/>
        <v>#DIV/0!</v>
      </c>
      <c r="F206" s="12" t="e">
        <f t="shared" si="319"/>
        <v>#DIV/0!</v>
      </c>
      <c r="G206" s="12" t="e">
        <f t="shared" si="320"/>
        <v>#DIV/0!</v>
      </c>
      <c r="H206" s="12" t="e">
        <f t="shared" si="321"/>
        <v>#DIV/0!</v>
      </c>
      <c r="I206" s="12">
        <f t="shared" si="322"/>
        <v>16.666666666666668</v>
      </c>
      <c r="J206" s="12">
        <f t="shared" si="323"/>
        <v>30.333333333333332</v>
      </c>
      <c r="K206" s="12">
        <f t="shared" si="324"/>
        <v>1.3333333333333333</v>
      </c>
      <c r="L206" s="12" t="e">
        <f t="shared" si="325"/>
        <v>#DIV/0!</v>
      </c>
      <c r="M206" s="12" t="e">
        <f t="shared" si="326"/>
        <v>#DIV/0!</v>
      </c>
      <c r="N206" s="12">
        <f t="shared" si="327"/>
        <v>74.333333333333329</v>
      </c>
      <c r="O206" s="12" t="e">
        <f t="shared" si="328"/>
        <v>#DIV/0!</v>
      </c>
      <c r="P206" s="12" t="e">
        <f t="shared" si="329"/>
        <v>#DIV/0!</v>
      </c>
      <c r="Q206" s="12" t="e">
        <f t="shared" si="330"/>
        <v>#DIV/0!</v>
      </c>
      <c r="R206" s="12" t="e">
        <f t="shared" si="331"/>
        <v>#DIV/0!</v>
      </c>
      <c r="S206" s="12" t="e">
        <f t="shared" si="332"/>
        <v>#DIV/0!</v>
      </c>
      <c r="T206" s="12" t="e">
        <f t="shared" si="333"/>
        <v>#DIV/0!</v>
      </c>
      <c r="V206" s="12">
        <v>40</v>
      </c>
      <c r="AA206" s="12">
        <v>17</v>
      </c>
      <c r="AB206" s="12">
        <v>34</v>
      </c>
      <c r="AC206" s="12">
        <v>2</v>
      </c>
      <c r="AF206" s="81">
        <v>160</v>
      </c>
      <c r="AN206" s="12">
        <v>13</v>
      </c>
      <c r="AS206" s="12">
        <v>22</v>
      </c>
      <c r="AT206" s="12">
        <v>22</v>
      </c>
      <c r="AU206" s="12">
        <v>1</v>
      </c>
      <c r="AX206" s="12">
        <v>23</v>
      </c>
      <c r="BX206" s="12">
        <v>33</v>
      </c>
      <c r="CC206" s="12">
        <v>11</v>
      </c>
      <c r="CD206" s="12">
        <v>35</v>
      </c>
      <c r="CE206" s="12">
        <v>1</v>
      </c>
      <c r="CH206" s="12">
        <v>40</v>
      </c>
    </row>
    <row r="207" spans="1:91" x14ac:dyDescent="0.25">
      <c r="A207" s="20" t="s">
        <v>268</v>
      </c>
      <c r="D207" s="12" t="e">
        <f t="shared" si="317"/>
        <v>#DIV/0!</v>
      </c>
      <c r="E207" s="12" t="e">
        <f t="shared" si="318"/>
        <v>#DIV/0!</v>
      </c>
      <c r="F207" s="12" t="e">
        <f t="shared" si="319"/>
        <v>#DIV/0!</v>
      </c>
      <c r="G207" s="12" t="e">
        <f t="shared" si="320"/>
        <v>#DIV/0!</v>
      </c>
      <c r="H207" s="12" t="e">
        <f t="shared" si="321"/>
        <v>#DIV/0!</v>
      </c>
      <c r="I207" s="12" t="e">
        <f t="shared" si="322"/>
        <v>#DIV/0!</v>
      </c>
      <c r="J207" s="12" t="e">
        <f t="shared" si="323"/>
        <v>#DIV/0!</v>
      </c>
      <c r="K207" s="12" t="e">
        <f t="shared" si="324"/>
        <v>#DIV/0!</v>
      </c>
      <c r="L207" s="12" t="e">
        <f t="shared" si="325"/>
        <v>#DIV/0!</v>
      </c>
      <c r="M207" s="12" t="e">
        <f t="shared" si="326"/>
        <v>#DIV/0!</v>
      </c>
      <c r="N207" s="12" t="e">
        <f t="shared" si="327"/>
        <v>#DIV/0!</v>
      </c>
      <c r="O207" s="12" t="e">
        <f t="shared" si="328"/>
        <v>#DIV/0!</v>
      </c>
      <c r="P207" s="12" t="e">
        <f t="shared" si="329"/>
        <v>#DIV/0!</v>
      </c>
      <c r="Q207" s="12" t="e">
        <f t="shared" si="330"/>
        <v>#DIV/0!</v>
      </c>
      <c r="R207" s="12" t="e">
        <f t="shared" si="331"/>
        <v>#DIV/0!</v>
      </c>
      <c r="S207" s="12" t="e">
        <f t="shared" si="332"/>
        <v>#DIV/0!</v>
      </c>
      <c r="T207" s="12" t="e">
        <f t="shared" si="333"/>
        <v>#DIV/0!</v>
      </c>
    </row>
    <row r="208" spans="1:91" x14ac:dyDescent="0.25">
      <c r="Q208" s="12" t="e">
        <f t="shared" si="330"/>
        <v>#DIV/0!</v>
      </c>
      <c r="R208" s="12" t="e">
        <f t="shared" si="331"/>
        <v>#DIV/0!</v>
      </c>
      <c r="S208" s="12" t="e">
        <f t="shared" si="332"/>
        <v>#DIV/0!</v>
      </c>
    </row>
    <row r="211" spans="1:1" x14ac:dyDescent="0.25">
      <c r="A211" s="46" t="s">
        <v>432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9270-3A31-46D0-8CA1-D88ABD06BACE}">
  <dimension ref="A1:T216"/>
  <sheetViews>
    <sheetView zoomScale="80" zoomScaleNormal="80" workbookViewId="0">
      <pane xSplit="2" ySplit="1" topLeftCell="C250" activePane="bottomRight" state="frozen"/>
      <selection activeCell="A11" sqref="A11:XFD11"/>
      <selection pane="topRight" activeCell="A11" sqref="A11:XFD11"/>
      <selection pane="bottomLeft" activeCell="A11" sqref="A11:XFD11"/>
      <selection pane="bottomRight" activeCell="K194" sqref="K194"/>
    </sheetView>
  </sheetViews>
  <sheetFormatPr defaultColWidth="8.5703125" defaultRowHeight="15" x14ac:dyDescent="0.25"/>
  <cols>
    <col min="1" max="1" width="29.5703125" style="88" bestFit="1" customWidth="1"/>
    <col min="2" max="2" width="12.28515625" style="71" customWidth="1"/>
    <col min="3" max="3" width="9.140625" style="58" bestFit="1" customWidth="1"/>
    <col min="4" max="4" width="7.140625" style="59" bestFit="1" customWidth="1"/>
    <col min="5" max="5" width="9.5703125" style="59" bestFit="1" customWidth="1"/>
    <col min="6" max="6" width="7.42578125" style="59" bestFit="1" customWidth="1"/>
    <col min="7" max="7" width="7.7109375" style="59" bestFit="1" customWidth="1"/>
    <col min="8" max="8" width="9.140625" style="59" bestFit="1" customWidth="1"/>
    <col min="9" max="10" width="6.85546875" style="59" bestFit="1" customWidth="1"/>
    <col min="11" max="11" width="9.140625" style="59" bestFit="1" customWidth="1"/>
    <col min="12" max="12" width="16.42578125" style="59" bestFit="1" customWidth="1"/>
    <col min="13" max="13" width="5.7109375" style="59" bestFit="1" customWidth="1"/>
    <col min="14" max="14" width="9.140625" style="59" bestFit="1" customWidth="1"/>
    <col min="15" max="15" width="11" style="59" bestFit="1" customWidth="1"/>
    <col min="16" max="16" width="5" style="59" bestFit="1" customWidth="1"/>
    <col min="17" max="17" width="14.140625" style="59" bestFit="1" customWidth="1"/>
    <col min="18" max="18" width="13.140625" style="59" bestFit="1" customWidth="1"/>
    <col min="19" max="19" width="14.42578125" style="59" bestFit="1" customWidth="1"/>
    <col min="20" max="20" width="6.85546875" style="59" bestFit="1" customWidth="1"/>
    <col min="21" max="16384" width="8.5703125" style="57"/>
  </cols>
  <sheetData>
    <row r="1" spans="1:20" ht="30" x14ac:dyDescent="0.25">
      <c r="A1" s="84" t="s">
        <v>0</v>
      </c>
      <c r="B1" s="70" t="s">
        <v>1</v>
      </c>
      <c r="C1" s="55" t="s">
        <v>438</v>
      </c>
      <c r="D1" s="56" t="s">
        <v>86</v>
      </c>
      <c r="E1" s="56" t="s">
        <v>102</v>
      </c>
      <c r="F1" s="56" t="s">
        <v>103</v>
      </c>
      <c r="G1" s="56" t="s">
        <v>100</v>
      </c>
      <c r="H1" s="56" t="s">
        <v>101</v>
      </c>
      <c r="I1" s="56" t="s">
        <v>89</v>
      </c>
      <c r="J1" s="56" t="s">
        <v>90</v>
      </c>
      <c r="K1" s="56" t="s">
        <v>91</v>
      </c>
      <c r="L1" s="56" t="s">
        <v>92</v>
      </c>
      <c r="M1" s="56" t="s">
        <v>93</v>
      </c>
      <c r="N1" s="56" t="s">
        <v>447</v>
      </c>
      <c r="O1" s="56" t="s">
        <v>95</v>
      </c>
      <c r="P1" s="56" t="s">
        <v>429</v>
      </c>
      <c r="Q1" s="82" t="s">
        <v>443</v>
      </c>
      <c r="R1" s="82" t="s">
        <v>444</v>
      </c>
      <c r="S1" s="82" t="s">
        <v>445</v>
      </c>
      <c r="T1" s="82" t="s">
        <v>442</v>
      </c>
    </row>
    <row r="2" spans="1:20" x14ac:dyDescent="0.25">
      <c r="A2" s="84" t="s">
        <v>119</v>
      </c>
      <c r="B2" s="71">
        <v>44699</v>
      </c>
      <c r="C2" s="58">
        <v>10</v>
      </c>
      <c r="E2" s="83"/>
      <c r="F2" s="83"/>
    </row>
    <row r="3" spans="1:20" x14ac:dyDescent="0.25">
      <c r="A3" s="84" t="s">
        <v>119</v>
      </c>
      <c r="B3" s="71">
        <v>44714</v>
      </c>
      <c r="C3" s="58">
        <v>171</v>
      </c>
      <c r="K3" s="59">
        <v>0</v>
      </c>
    </row>
    <row r="4" spans="1:20" x14ac:dyDescent="0.25">
      <c r="A4" s="84" t="s">
        <v>119</v>
      </c>
      <c r="B4" s="71">
        <v>44721</v>
      </c>
      <c r="C4" s="58">
        <v>226</v>
      </c>
      <c r="D4" s="59">
        <v>5.1749999999999998</v>
      </c>
      <c r="E4" s="59">
        <v>1</v>
      </c>
      <c r="F4" s="59">
        <v>0</v>
      </c>
      <c r="G4" s="59">
        <v>1</v>
      </c>
      <c r="H4" s="59">
        <v>0</v>
      </c>
      <c r="I4" s="59">
        <v>0</v>
      </c>
      <c r="J4" s="59">
        <v>10.25</v>
      </c>
      <c r="K4" s="59">
        <v>9.75</v>
      </c>
      <c r="M4" s="59">
        <v>2.5000000000000001E-3</v>
      </c>
    </row>
    <row r="5" spans="1:20" x14ac:dyDescent="0.25">
      <c r="A5" s="84" t="s">
        <v>119</v>
      </c>
      <c r="B5" s="71">
        <v>44728</v>
      </c>
      <c r="C5" s="58">
        <v>282</v>
      </c>
      <c r="D5" s="59">
        <v>7</v>
      </c>
      <c r="E5" s="59">
        <v>1</v>
      </c>
      <c r="F5" s="59">
        <v>0</v>
      </c>
      <c r="G5" s="59">
        <v>1</v>
      </c>
      <c r="H5" s="59">
        <v>0</v>
      </c>
      <c r="I5" s="59">
        <v>0</v>
      </c>
      <c r="J5" s="59">
        <v>10.25</v>
      </c>
      <c r="K5" s="59">
        <v>10</v>
      </c>
      <c r="M5" s="59">
        <v>1.2500000000000001E-2</v>
      </c>
    </row>
    <row r="6" spans="1:20" x14ac:dyDescent="0.25">
      <c r="A6" s="84" t="s">
        <v>119</v>
      </c>
      <c r="B6" s="71">
        <v>44742</v>
      </c>
      <c r="C6" s="58">
        <v>408</v>
      </c>
      <c r="D6" s="59">
        <v>5.25</v>
      </c>
      <c r="E6" s="59">
        <v>2.25</v>
      </c>
      <c r="F6" s="59">
        <v>0</v>
      </c>
      <c r="G6" s="59">
        <v>2.25</v>
      </c>
      <c r="H6" s="59">
        <v>0</v>
      </c>
      <c r="I6" s="59">
        <v>0</v>
      </c>
      <c r="J6" s="59">
        <v>12.25</v>
      </c>
      <c r="K6" s="59">
        <v>10</v>
      </c>
      <c r="M6" s="59">
        <v>0.28999999999999998</v>
      </c>
    </row>
    <row r="7" spans="1:20" x14ac:dyDescent="0.25">
      <c r="A7" s="84" t="s">
        <v>119</v>
      </c>
      <c r="B7" s="71">
        <v>44749</v>
      </c>
      <c r="C7" s="58">
        <v>486</v>
      </c>
      <c r="D7" s="59">
        <v>5</v>
      </c>
      <c r="E7" s="59">
        <v>2.25</v>
      </c>
      <c r="F7" s="59">
        <v>0</v>
      </c>
      <c r="G7" s="59">
        <v>2.25</v>
      </c>
      <c r="H7" s="59">
        <v>0</v>
      </c>
      <c r="I7" s="59">
        <v>0</v>
      </c>
      <c r="J7" s="59">
        <v>12.25</v>
      </c>
      <c r="K7" s="59">
        <v>10</v>
      </c>
      <c r="M7" s="59">
        <v>0.6825</v>
      </c>
    </row>
    <row r="8" spans="1:20" x14ac:dyDescent="0.25">
      <c r="A8" s="84" t="s">
        <v>119</v>
      </c>
      <c r="B8" s="71">
        <v>44756</v>
      </c>
      <c r="C8" s="58">
        <v>536</v>
      </c>
      <c r="D8" s="59">
        <v>5</v>
      </c>
      <c r="E8" s="59">
        <v>2.5</v>
      </c>
      <c r="F8" s="59">
        <v>0</v>
      </c>
      <c r="G8" s="59">
        <v>2.5</v>
      </c>
      <c r="H8" s="59">
        <v>0</v>
      </c>
      <c r="I8" s="59">
        <v>0.25</v>
      </c>
      <c r="J8" s="59">
        <v>14.75</v>
      </c>
      <c r="K8" s="59">
        <v>10</v>
      </c>
      <c r="M8" s="59">
        <v>0.99</v>
      </c>
    </row>
    <row r="9" spans="1:20" x14ac:dyDescent="0.25">
      <c r="A9" s="84" t="s">
        <v>119</v>
      </c>
      <c r="B9" s="71">
        <v>44763</v>
      </c>
      <c r="C9" s="58">
        <v>588</v>
      </c>
      <c r="D9" s="59">
        <v>5</v>
      </c>
      <c r="E9" s="59">
        <v>2.75</v>
      </c>
      <c r="F9" s="59">
        <v>0</v>
      </c>
      <c r="G9" s="59">
        <v>2.75</v>
      </c>
      <c r="H9" s="59">
        <v>0</v>
      </c>
      <c r="I9" s="59">
        <v>0.5</v>
      </c>
      <c r="J9" s="59">
        <v>17</v>
      </c>
      <c r="K9" s="59">
        <v>10</v>
      </c>
      <c r="M9" s="59">
        <v>1.21</v>
      </c>
    </row>
    <row r="10" spans="1:20" x14ac:dyDescent="0.25">
      <c r="A10" s="84" t="s">
        <v>119</v>
      </c>
      <c r="B10" s="71">
        <v>44775</v>
      </c>
      <c r="C10" s="58">
        <v>693</v>
      </c>
      <c r="D10" s="59">
        <v>5.5</v>
      </c>
      <c r="E10" s="59">
        <v>3.5</v>
      </c>
      <c r="F10" s="59">
        <v>0</v>
      </c>
      <c r="G10" s="59">
        <v>3.5</v>
      </c>
      <c r="H10" s="59">
        <v>0</v>
      </c>
      <c r="I10" s="59">
        <v>1.25</v>
      </c>
      <c r="J10" s="59">
        <v>21.25</v>
      </c>
      <c r="K10" s="59">
        <v>10</v>
      </c>
      <c r="M10" s="59">
        <v>2.3149999999999999</v>
      </c>
      <c r="N10" s="59">
        <v>0.37</v>
      </c>
    </row>
    <row r="11" spans="1:20" x14ac:dyDescent="0.25">
      <c r="A11" s="84" t="s">
        <v>119</v>
      </c>
      <c r="B11" s="71">
        <v>44799</v>
      </c>
      <c r="C11" s="58">
        <v>928</v>
      </c>
      <c r="D11" s="59">
        <v>6</v>
      </c>
      <c r="E11" s="59">
        <v>6</v>
      </c>
      <c r="F11" s="59">
        <v>0</v>
      </c>
      <c r="G11" s="59">
        <v>5</v>
      </c>
      <c r="H11" s="59">
        <v>0</v>
      </c>
      <c r="I11" s="59">
        <v>3</v>
      </c>
      <c r="J11" s="59">
        <v>25</v>
      </c>
      <c r="K11" s="59">
        <v>10</v>
      </c>
    </row>
    <row r="12" spans="1:20" x14ac:dyDescent="0.25">
      <c r="A12" s="84" t="s">
        <v>119</v>
      </c>
      <c r="B12" s="71">
        <v>44805</v>
      </c>
      <c r="C12" s="58">
        <v>1001</v>
      </c>
      <c r="D12" s="59">
        <v>5</v>
      </c>
      <c r="E12" s="59">
        <v>9</v>
      </c>
      <c r="F12" s="59">
        <v>1</v>
      </c>
      <c r="G12" s="59">
        <v>2</v>
      </c>
      <c r="H12" s="59">
        <v>1</v>
      </c>
      <c r="I12" s="59">
        <v>3</v>
      </c>
      <c r="J12" s="59">
        <v>23</v>
      </c>
      <c r="K12" s="59">
        <v>10</v>
      </c>
      <c r="M12" s="59">
        <v>10.4</v>
      </c>
    </row>
    <row r="13" spans="1:20" x14ac:dyDescent="0.25">
      <c r="A13" s="84" t="s">
        <v>119</v>
      </c>
      <c r="B13" s="71">
        <v>44823</v>
      </c>
      <c r="C13" s="58">
        <v>1201</v>
      </c>
      <c r="D13" s="59">
        <v>5.75</v>
      </c>
      <c r="E13" s="59">
        <v>5.25</v>
      </c>
      <c r="F13" s="59">
        <v>1.75</v>
      </c>
      <c r="G13" s="59">
        <v>3.5</v>
      </c>
      <c r="H13" s="59">
        <v>0.75</v>
      </c>
      <c r="I13" s="59">
        <v>4</v>
      </c>
      <c r="J13" s="59">
        <v>27</v>
      </c>
      <c r="K13" s="59">
        <v>9.5</v>
      </c>
      <c r="M13" s="59">
        <v>20.350000000000001</v>
      </c>
    </row>
    <row r="14" spans="1:20" x14ac:dyDescent="0.25">
      <c r="A14" s="84" t="s">
        <v>119</v>
      </c>
      <c r="B14" s="71">
        <v>44834</v>
      </c>
      <c r="C14" s="58">
        <v>1341</v>
      </c>
      <c r="D14" s="59">
        <v>7</v>
      </c>
      <c r="E14" s="59">
        <v>4</v>
      </c>
      <c r="G14" s="59">
        <v>4</v>
      </c>
      <c r="H14" s="59">
        <v>0.66666666666666663</v>
      </c>
      <c r="I14" s="59">
        <v>7.75</v>
      </c>
      <c r="J14" s="59">
        <v>26.5</v>
      </c>
      <c r="K14" s="59">
        <v>9.25</v>
      </c>
      <c r="L14" s="59">
        <v>4.25</v>
      </c>
      <c r="M14" s="59">
        <v>21.375</v>
      </c>
    </row>
    <row r="15" spans="1:20" x14ac:dyDescent="0.25">
      <c r="A15" s="84" t="s">
        <v>119</v>
      </c>
      <c r="B15" s="71">
        <v>44846</v>
      </c>
      <c r="C15" s="58">
        <v>1497</v>
      </c>
      <c r="D15" s="59">
        <v>10.75</v>
      </c>
      <c r="G15" s="59">
        <v>4</v>
      </c>
      <c r="H15" s="59">
        <v>1.6666666666666667</v>
      </c>
      <c r="I15" s="59">
        <v>10.5</v>
      </c>
      <c r="J15" s="59">
        <v>27.75</v>
      </c>
      <c r="K15" s="59">
        <v>9.75</v>
      </c>
      <c r="L15" s="59">
        <v>4.333333333333333</v>
      </c>
      <c r="M15" s="59">
        <v>34.174999999999997</v>
      </c>
    </row>
    <row r="16" spans="1:20" x14ac:dyDescent="0.25">
      <c r="A16" s="84" t="s">
        <v>119</v>
      </c>
      <c r="B16" s="71">
        <v>44869</v>
      </c>
      <c r="C16" s="58">
        <v>1856</v>
      </c>
      <c r="D16" s="59">
        <v>21.25</v>
      </c>
      <c r="G16" s="59">
        <v>3</v>
      </c>
      <c r="H16" s="59">
        <v>4.5</v>
      </c>
      <c r="I16" s="59">
        <v>12.25</v>
      </c>
      <c r="J16" s="59">
        <v>30</v>
      </c>
      <c r="K16" s="59">
        <v>7</v>
      </c>
      <c r="L16" s="59">
        <v>5.25</v>
      </c>
      <c r="M16" s="59">
        <v>40.5</v>
      </c>
    </row>
    <row r="17" spans="1:19" x14ac:dyDescent="0.25">
      <c r="A17" s="84" t="s">
        <v>119</v>
      </c>
      <c r="B17" s="71">
        <v>44888</v>
      </c>
      <c r="C17" s="58">
        <v>2163</v>
      </c>
      <c r="D17" s="59">
        <v>31.25</v>
      </c>
      <c r="G17" s="59">
        <v>2.75</v>
      </c>
      <c r="H17" s="59">
        <v>5.75</v>
      </c>
      <c r="I17" s="59">
        <v>10</v>
      </c>
      <c r="J17" s="59">
        <v>36.75</v>
      </c>
      <c r="K17" s="59">
        <v>8.5</v>
      </c>
      <c r="L17" s="59">
        <v>6.75</v>
      </c>
      <c r="M17" s="59">
        <v>33.799999999999997</v>
      </c>
    </row>
    <row r="18" spans="1:19" x14ac:dyDescent="0.25">
      <c r="A18" s="84" t="s">
        <v>119</v>
      </c>
      <c r="B18" s="71">
        <v>44904</v>
      </c>
      <c r="C18" s="58">
        <v>2443</v>
      </c>
      <c r="D18" s="59">
        <v>70</v>
      </c>
      <c r="G18" s="59">
        <v>2.6666666666666665</v>
      </c>
      <c r="H18" s="59">
        <v>6.666666666666667</v>
      </c>
      <c r="I18" s="59">
        <v>13.5</v>
      </c>
      <c r="J18" s="59">
        <v>49.5</v>
      </c>
      <c r="K18" s="59">
        <v>7.75</v>
      </c>
      <c r="L18" s="59">
        <v>4.75</v>
      </c>
    </row>
    <row r="19" spans="1:19" x14ac:dyDescent="0.25">
      <c r="A19" s="84" t="s">
        <v>119</v>
      </c>
      <c r="B19" s="71">
        <v>44939</v>
      </c>
      <c r="C19" s="58">
        <v>3166</v>
      </c>
      <c r="D19" s="59">
        <v>107.75</v>
      </c>
      <c r="J19" s="59">
        <v>60.5</v>
      </c>
      <c r="K19" s="59">
        <v>3</v>
      </c>
      <c r="L19" s="59">
        <v>7</v>
      </c>
    </row>
    <row r="20" spans="1:19" x14ac:dyDescent="0.25">
      <c r="A20" s="84" t="s">
        <v>119</v>
      </c>
      <c r="B20" s="71">
        <v>44949</v>
      </c>
      <c r="C20" s="58">
        <v>3400</v>
      </c>
      <c r="D20" s="59">
        <v>112.5</v>
      </c>
      <c r="J20" s="59">
        <v>69.5</v>
      </c>
    </row>
    <row r="21" spans="1:19" x14ac:dyDescent="0.25">
      <c r="A21" s="84" t="s">
        <v>119</v>
      </c>
      <c r="B21" s="70">
        <v>44960</v>
      </c>
      <c r="C21" s="58">
        <v>3657</v>
      </c>
      <c r="D21" s="59">
        <v>86.25</v>
      </c>
      <c r="I21" s="59">
        <v>7</v>
      </c>
      <c r="J21" s="59">
        <v>92</v>
      </c>
      <c r="K21" s="59">
        <v>5.5</v>
      </c>
      <c r="L21" s="59">
        <v>6.5</v>
      </c>
      <c r="M21" s="59">
        <v>1.6</v>
      </c>
      <c r="N21" s="59">
        <v>25.35</v>
      </c>
      <c r="O21" s="59">
        <v>1.3624999999999998</v>
      </c>
      <c r="P21" s="59">
        <v>8.16</v>
      </c>
      <c r="Q21" s="59">
        <v>4.5999999999999996</v>
      </c>
      <c r="R21" s="59">
        <v>14.200000000000001</v>
      </c>
      <c r="S21" s="59">
        <v>6.55</v>
      </c>
    </row>
    <row r="22" spans="1:19" x14ac:dyDescent="0.25">
      <c r="A22" s="84" t="s">
        <v>119</v>
      </c>
      <c r="B22" s="71">
        <v>45058</v>
      </c>
      <c r="C22" s="58">
        <v>5463</v>
      </c>
      <c r="D22" s="59">
        <v>15</v>
      </c>
      <c r="I22" s="59">
        <v>15.25</v>
      </c>
      <c r="J22" s="59">
        <v>29</v>
      </c>
      <c r="K22" s="59">
        <v>5.5</v>
      </c>
      <c r="L22" s="59">
        <v>4.5</v>
      </c>
      <c r="M22" s="59">
        <v>68.599999999999994</v>
      </c>
    </row>
    <row r="23" spans="1:19" x14ac:dyDescent="0.25">
      <c r="A23" s="84" t="s">
        <v>119</v>
      </c>
      <c r="B23" s="71">
        <v>45131</v>
      </c>
      <c r="C23" s="58">
        <v>6125</v>
      </c>
      <c r="D23" s="59">
        <v>14.25</v>
      </c>
      <c r="E23" s="83"/>
      <c r="F23" s="83"/>
      <c r="I23" s="59">
        <v>13.75</v>
      </c>
      <c r="J23" s="59">
        <v>28.75</v>
      </c>
      <c r="K23" s="59">
        <v>6.5</v>
      </c>
      <c r="L23" s="59">
        <v>9</v>
      </c>
    </row>
    <row r="24" spans="1:19" x14ac:dyDescent="0.25">
      <c r="A24" s="84" t="s">
        <v>119</v>
      </c>
      <c r="B24" s="71">
        <v>45173</v>
      </c>
      <c r="C24" s="58">
        <v>6229</v>
      </c>
      <c r="D24" s="59">
        <v>26.666666666666668</v>
      </c>
      <c r="I24" s="59">
        <v>12</v>
      </c>
      <c r="J24" s="59">
        <v>27.333333333333332</v>
      </c>
      <c r="K24" s="59">
        <v>4</v>
      </c>
      <c r="L24" s="59">
        <v>7</v>
      </c>
    </row>
    <row r="25" spans="1:19" x14ac:dyDescent="0.25">
      <c r="A25" s="84" t="s">
        <v>119</v>
      </c>
      <c r="B25" s="71">
        <v>45202</v>
      </c>
      <c r="C25" s="58">
        <v>6945</v>
      </c>
      <c r="D25" s="59">
        <v>30</v>
      </c>
      <c r="I25" s="59">
        <v>6</v>
      </c>
      <c r="J25" s="59">
        <v>26</v>
      </c>
      <c r="K25" s="59">
        <v>1.25</v>
      </c>
    </row>
    <row r="26" spans="1:19" x14ac:dyDescent="0.25">
      <c r="A26" s="84" t="s">
        <v>119</v>
      </c>
      <c r="B26" s="71">
        <v>45226</v>
      </c>
      <c r="J26" s="59">
        <v>59.5</v>
      </c>
      <c r="K26" s="59">
        <v>1</v>
      </c>
    </row>
    <row r="27" spans="1:19" x14ac:dyDescent="0.25">
      <c r="A27" s="84" t="s">
        <v>119</v>
      </c>
      <c r="B27" s="71">
        <v>45247</v>
      </c>
      <c r="J27" s="59">
        <v>62.333333333333336</v>
      </c>
      <c r="K27" s="59">
        <v>1</v>
      </c>
    </row>
    <row r="28" spans="1:19" x14ac:dyDescent="0.25">
      <c r="A28" s="84" t="s">
        <v>119</v>
      </c>
      <c r="B28" s="71">
        <v>45264</v>
      </c>
      <c r="J28" s="59">
        <v>63</v>
      </c>
      <c r="K28" s="59">
        <v>1.3333333333333333</v>
      </c>
    </row>
    <row r="29" spans="1:19" x14ac:dyDescent="0.25">
      <c r="A29" s="84" t="s">
        <v>119</v>
      </c>
      <c r="B29" s="71">
        <v>45329</v>
      </c>
      <c r="K29" s="59">
        <v>0.75</v>
      </c>
      <c r="N29" s="59">
        <v>19.75</v>
      </c>
      <c r="O29" s="59">
        <v>0</v>
      </c>
    </row>
    <row r="30" spans="1:19" x14ac:dyDescent="0.25">
      <c r="A30" s="84"/>
    </row>
    <row r="31" spans="1:19" x14ac:dyDescent="0.25">
      <c r="A31" s="84" t="s">
        <v>120</v>
      </c>
      <c r="B31" s="71">
        <v>44699</v>
      </c>
      <c r="C31" s="58">
        <v>10</v>
      </c>
    </row>
    <row r="32" spans="1:19" x14ac:dyDescent="0.25">
      <c r="A32" s="84" t="s">
        <v>120</v>
      </c>
      <c r="B32" s="71">
        <v>44714</v>
      </c>
      <c r="C32" s="58">
        <v>171</v>
      </c>
      <c r="G32" s="59">
        <v>0</v>
      </c>
      <c r="K32" s="59">
        <v>0</v>
      </c>
    </row>
    <row r="33" spans="1:14" x14ac:dyDescent="0.25">
      <c r="A33" s="84" t="s">
        <v>120</v>
      </c>
      <c r="B33" s="71">
        <v>44721</v>
      </c>
      <c r="C33" s="58">
        <v>226</v>
      </c>
      <c r="D33" s="59">
        <v>5.0999999999999996</v>
      </c>
      <c r="E33" s="59">
        <v>1</v>
      </c>
      <c r="F33" s="59">
        <v>0</v>
      </c>
      <c r="G33" s="59">
        <v>1</v>
      </c>
      <c r="H33" s="59">
        <v>0</v>
      </c>
      <c r="I33" s="59">
        <v>0</v>
      </c>
      <c r="J33" s="59">
        <v>10.25</v>
      </c>
      <c r="K33" s="59">
        <v>9.25</v>
      </c>
      <c r="M33" s="59">
        <v>2.5000000000000001E-3</v>
      </c>
    </row>
    <row r="34" spans="1:14" x14ac:dyDescent="0.25">
      <c r="A34" s="84" t="s">
        <v>120</v>
      </c>
      <c r="B34" s="71">
        <v>44728</v>
      </c>
      <c r="C34" s="58">
        <v>282</v>
      </c>
      <c r="D34" s="59">
        <v>6.1</v>
      </c>
      <c r="E34" s="59">
        <v>1</v>
      </c>
      <c r="F34" s="59">
        <v>0</v>
      </c>
      <c r="G34" s="59">
        <v>1</v>
      </c>
      <c r="H34" s="59">
        <v>0</v>
      </c>
      <c r="I34" s="59">
        <v>0</v>
      </c>
      <c r="J34" s="59">
        <v>10.25</v>
      </c>
      <c r="K34" s="59">
        <v>10</v>
      </c>
      <c r="M34" s="59">
        <v>1.7499999999999998E-2</v>
      </c>
    </row>
    <row r="35" spans="1:14" x14ac:dyDescent="0.25">
      <c r="A35" s="84" t="s">
        <v>120</v>
      </c>
      <c r="B35" s="71">
        <v>44742</v>
      </c>
      <c r="C35" s="58">
        <v>408</v>
      </c>
      <c r="D35" s="59">
        <v>4.75</v>
      </c>
      <c r="E35" s="59">
        <v>1.75</v>
      </c>
      <c r="F35" s="59">
        <v>0</v>
      </c>
      <c r="G35" s="59">
        <v>1.75</v>
      </c>
      <c r="H35" s="59">
        <v>0</v>
      </c>
      <c r="I35" s="59">
        <v>0</v>
      </c>
      <c r="J35" s="59">
        <v>11.75</v>
      </c>
      <c r="K35" s="59">
        <v>10</v>
      </c>
      <c r="M35" s="59">
        <v>0.32</v>
      </c>
    </row>
    <row r="36" spans="1:14" x14ac:dyDescent="0.25">
      <c r="A36" s="84" t="s">
        <v>120</v>
      </c>
      <c r="B36" s="71">
        <v>44749</v>
      </c>
      <c r="C36" s="58">
        <v>486</v>
      </c>
      <c r="D36" s="59">
        <v>5.25</v>
      </c>
      <c r="E36" s="59">
        <v>2</v>
      </c>
      <c r="F36" s="59">
        <v>0</v>
      </c>
      <c r="G36" s="59">
        <v>2</v>
      </c>
      <c r="H36" s="59">
        <v>0</v>
      </c>
      <c r="I36" s="59">
        <v>0</v>
      </c>
      <c r="J36" s="59">
        <v>12</v>
      </c>
      <c r="K36" s="59">
        <v>10</v>
      </c>
      <c r="M36" s="59">
        <v>0.87</v>
      </c>
    </row>
    <row r="37" spans="1:14" x14ac:dyDescent="0.25">
      <c r="A37" s="84" t="s">
        <v>120</v>
      </c>
      <c r="B37" s="71">
        <v>44756</v>
      </c>
      <c r="C37" s="58">
        <v>536</v>
      </c>
      <c r="D37" s="59">
        <v>4.75</v>
      </c>
      <c r="E37" s="59">
        <v>2</v>
      </c>
      <c r="F37" s="59">
        <v>0</v>
      </c>
      <c r="G37" s="59">
        <v>2</v>
      </c>
      <c r="H37" s="59">
        <v>0</v>
      </c>
      <c r="I37" s="59">
        <v>0.25</v>
      </c>
      <c r="J37" s="59">
        <v>14.25</v>
      </c>
      <c r="K37" s="59">
        <v>10</v>
      </c>
      <c r="M37" s="59">
        <v>0.95500000000000007</v>
      </c>
    </row>
    <row r="38" spans="1:14" x14ac:dyDescent="0.25">
      <c r="A38" s="84" t="s">
        <v>120</v>
      </c>
      <c r="B38" s="71">
        <v>44763</v>
      </c>
      <c r="C38" s="58">
        <v>588</v>
      </c>
      <c r="D38" s="59">
        <v>4.75</v>
      </c>
      <c r="E38" s="59">
        <v>3</v>
      </c>
      <c r="F38" s="59">
        <v>0</v>
      </c>
      <c r="G38" s="59">
        <v>3</v>
      </c>
      <c r="H38" s="59">
        <v>0</v>
      </c>
      <c r="I38" s="59">
        <v>1</v>
      </c>
      <c r="J38" s="59">
        <v>21</v>
      </c>
      <c r="K38" s="59">
        <v>10</v>
      </c>
      <c r="M38" s="59">
        <v>1.0075000000000001</v>
      </c>
    </row>
    <row r="39" spans="1:14" x14ac:dyDescent="0.25">
      <c r="A39" s="84" t="s">
        <v>120</v>
      </c>
      <c r="B39" s="71">
        <v>44775</v>
      </c>
      <c r="C39" s="58">
        <v>693</v>
      </c>
      <c r="D39" s="59">
        <v>5.25</v>
      </c>
      <c r="E39" s="59">
        <v>4.25</v>
      </c>
      <c r="F39" s="59">
        <v>0</v>
      </c>
      <c r="G39" s="59">
        <v>4.25</v>
      </c>
      <c r="H39" s="59">
        <v>0</v>
      </c>
      <c r="I39" s="59">
        <v>1.75</v>
      </c>
      <c r="J39" s="59">
        <v>21.5</v>
      </c>
      <c r="K39" s="59">
        <v>10</v>
      </c>
      <c r="M39" s="59">
        <v>4.3025000000000002</v>
      </c>
    </row>
    <row r="40" spans="1:14" x14ac:dyDescent="0.25">
      <c r="A40" s="84" t="s">
        <v>120</v>
      </c>
      <c r="B40" s="71">
        <v>44799</v>
      </c>
      <c r="C40" s="58">
        <v>928</v>
      </c>
      <c r="D40" s="59">
        <v>4</v>
      </c>
      <c r="E40" s="59">
        <v>12</v>
      </c>
      <c r="F40" s="59">
        <v>0</v>
      </c>
      <c r="G40" s="59">
        <v>3</v>
      </c>
      <c r="H40" s="59">
        <v>1</v>
      </c>
      <c r="I40" s="59">
        <v>5</v>
      </c>
      <c r="J40" s="59">
        <v>23</v>
      </c>
      <c r="K40" s="59">
        <v>10</v>
      </c>
      <c r="N40" s="59">
        <v>2.4325000000000001</v>
      </c>
    </row>
    <row r="41" spans="1:14" x14ac:dyDescent="0.25">
      <c r="A41" s="84" t="s">
        <v>120</v>
      </c>
      <c r="B41" s="71">
        <v>44805</v>
      </c>
      <c r="C41" s="58">
        <v>1001</v>
      </c>
      <c r="D41" s="59">
        <v>3</v>
      </c>
      <c r="E41" s="59">
        <v>14</v>
      </c>
      <c r="F41" s="59">
        <v>0</v>
      </c>
      <c r="G41" s="59">
        <v>2</v>
      </c>
      <c r="H41" s="59">
        <v>2</v>
      </c>
      <c r="I41" s="59">
        <v>5</v>
      </c>
      <c r="J41" s="59">
        <v>25</v>
      </c>
      <c r="K41" s="59">
        <v>10</v>
      </c>
      <c r="M41" s="59">
        <v>5.2</v>
      </c>
    </row>
    <row r="42" spans="1:14" x14ac:dyDescent="0.25">
      <c r="A42" s="84" t="s">
        <v>120</v>
      </c>
      <c r="B42" s="71">
        <v>44823</v>
      </c>
      <c r="C42" s="58">
        <v>1201</v>
      </c>
      <c r="D42" s="59">
        <v>4.75</v>
      </c>
      <c r="E42" s="59">
        <v>12</v>
      </c>
      <c r="F42" s="59">
        <v>1.6666666666666667</v>
      </c>
      <c r="G42" s="59">
        <v>3</v>
      </c>
      <c r="H42" s="59">
        <v>1.6666666666666667</v>
      </c>
      <c r="I42" s="59">
        <v>7.5</v>
      </c>
      <c r="J42" s="59">
        <v>26.25</v>
      </c>
      <c r="K42" s="59">
        <v>10</v>
      </c>
      <c r="M42" s="59">
        <v>34.225000000000001</v>
      </c>
    </row>
    <row r="43" spans="1:14" x14ac:dyDescent="0.25">
      <c r="A43" s="84" t="s">
        <v>120</v>
      </c>
      <c r="B43" s="71">
        <v>44834</v>
      </c>
      <c r="C43" s="58">
        <v>1341</v>
      </c>
      <c r="D43" s="59">
        <v>8</v>
      </c>
      <c r="E43" s="59">
        <v>4</v>
      </c>
      <c r="F43" s="59">
        <v>1</v>
      </c>
      <c r="G43" s="59">
        <v>3.75</v>
      </c>
      <c r="H43" s="59">
        <v>1.75</v>
      </c>
      <c r="I43" s="59">
        <v>10.75</v>
      </c>
      <c r="J43" s="59">
        <v>28.75</v>
      </c>
      <c r="K43" s="59">
        <v>10</v>
      </c>
      <c r="L43" s="59">
        <v>2.6666666666666665</v>
      </c>
      <c r="M43" s="59">
        <v>38.700000000000003</v>
      </c>
    </row>
    <row r="44" spans="1:14" x14ac:dyDescent="0.25">
      <c r="A44" s="84" t="s">
        <v>120</v>
      </c>
      <c r="B44" s="71">
        <v>44846</v>
      </c>
      <c r="C44" s="58">
        <v>1497</v>
      </c>
      <c r="D44" s="59">
        <v>15</v>
      </c>
      <c r="E44" s="83"/>
      <c r="F44" s="83"/>
      <c r="G44" s="59">
        <v>3.75</v>
      </c>
      <c r="H44" s="59">
        <v>2</v>
      </c>
      <c r="I44" s="59">
        <v>19</v>
      </c>
      <c r="J44" s="59">
        <v>29</v>
      </c>
      <c r="K44" s="59">
        <v>9.75</v>
      </c>
      <c r="L44" s="59">
        <v>3.3333333333333335</v>
      </c>
      <c r="M44" s="59">
        <v>55.85</v>
      </c>
    </row>
    <row r="45" spans="1:14" x14ac:dyDescent="0.25">
      <c r="A45" s="84" t="s">
        <v>120</v>
      </c>
      <c r="B45" s="71">
        <v>44869</v>
      </c>
      <c r="C45" s="58">
        <v>1856</v>
      </c>
      <c r="D45" s="59">
        <v>40</v>
      </c>
      <c r="G45" s="59">
        <v>3</v>
      </c>
      <c r="H45" s="59">
        <v>5.25</v>
      </c>
      <c r="I45" s="59">
        <v>15.25</v>
      </c>
      <c r="J45" s="59">
        <v>30.75</v>
      </c>
      <c r="K45" s="59">
        <v>9.5</v>
      </c>
      <c r="L45" s="59">
        <v>3.25</v>
      </c>
      <c r="M45" s="59">
        <v>64.375</v>
      </c>
    </row>
    <row r="46" spans="1:14" x14ac:dyDescent="0.25">
      <c r="A46" s="84" t="s">
        <v>120</v>
      </c>
      <c r="B46" s="71">
        <v>44888</v>
      </c>
      <c r="C46" s="58">
        <v>2163</v>
      </c>
      <c r="D46" s="59">
        <v>62.5</v>
      </c>
      <c r="G46" s="59">
        <v>3.5</v>
      </c>
      <c r="H46" s="59">
        <v>5.25</v>
      </c>
      <c r="I46" s="59">
        <v>15.25</v>
      </c>
      <c r="J46" s="59">
        <v>48</v>
      </c>
      <c r="K46" s="59">
        <v>8</v>
      </c>
      <c r="L46" s="59">
        <v>4.25</v>
      </c>
      <c r="M46" s="59">
        <v>43.274999999999999</v>
      </c>
    </row>
    <row r="47" spans="1:14" x14ac:dyDescent="0.25">
      <c r="A47" s="84" t="s">
        <v>120</v>
      </c>
      <c r="B47" s="71">
        <v>44904</v>
      </c>
      <c r="C47" s="58">
        <v>2443</v>
      </c>
      <c r="D47" s="59">
        <v>102.5</v>
      </c>
      <c r="G47" s="59">
        <v>2</v>
      </c>
      <c r="H47" s="59">
        <v>6</v>
      </c>
      <c r="J47" s="59">
        <v>55.75</v>
      </c>
      <c r="K47" s="59">
        <v>8</v>
      </c>
      <c r="L47" s="59">
        <v>3.75</v>
      </c>
    </row>
    <row r="48" spans="1:14" x14ac:dyDescent="0.25">
      <c r="A48" s="84" t="s">
        <v>120</v>
      </c>
      <c r="B48" s="71">
        <v>44939</v>
      </c>
      <c r="C48" s="58">
        <v>3166</v>
      </c>
      <c r="D48" s="59">
        <v>135</v>
      </c>
      <c r="J48" s="59">
        <v>59.5</v>
      </c>
      <c r="K48" s="59">
        <v>5</v>
      </c>
      <c r="L48" s="59">
        <v>4.75</v>
      </c>
    </row>
    <row r="49" spans="1:19" x14ac:dyDescent="0.25">
      <c r="A49" s="84" t="s">
        <v>120</v>
      </c>
      <c r="B49" s="71">
        <v>44949</v>
      </c>
      <c r="C49" s="58">
        <v>3400</v>
      </c>
      <c r="D49" s="59">
        <v>130</v>
      </c>
      <c r="J49" s="59">
        <v>71</v>
      </c>
    </row>
    <row r="50" spans="1:19" x14ac:dyDescent="0.25">
      <c r="A50" s="84" t="s">
        <v>120</v>
      </c>
      <c r="B50" s="71">
        <v>44960</v>
      </c>
      <c r="C50" s="58">
        <v>3657</v>
      </c>
      <c r="D50" s="59">
        <v>115</v>
      </c>
      <c r="I50" s="59">
        <v>13</v>
      </c>
      <c r="J50" s="59">
        <v>76.25</v>
      </c>
      <c r="K50" s="59">
        <v>7.75</v>
      </c>
      <c r="L50" s="59">
        <v>5.25</v>
      </c>
      <c r="N50" s="59">
        <v>92.15</v>
      </c>
      <c r="O50" s="59">
        <v>4.4749999999999996</v>
      </c>
      <c r="P50" s="59">
        <v>7.9250000000000007</v>
      </c>
      <c r="Q50" s="59">
        <v>25.975000000000001</v>
      </c>
      <c r="R50" s="59">
        <v>49.35</v>
      </c>
      <c r="S50" s="59">
        <v>16.825000000000003</v>
      </c>
    </row>
    <row r="51" spans="1:19" x14ac:dyDescent="0.25">
      <c r="A51" s="84" t="s">
        <v>120</v>
      </c>
      <c r="B51" s="71">
        <v>45058</v>
      </c>
      <c r="C51" s="58">
        <v>5463</v>
      </c>
      <c r="D51" s="59">
        <v>15</v>
      </c>
      <c r="I51" s="59">
        <v>18</v>
      </c>
      <c r="J51" s="59">
        <v>29</v>
      </c>
      <c r="K51" s="59">
        <v>7.5</v>
      </c>
      <c r="L51" s="59">
        <v>3</v>
      </c>
      <c r="M51" s="59">
        <v>61.766666666666673</v>
      </c>
    </row>
    <row r="52" spans="1:19" x14ac:dyDescent="0.25">
      <c r="A52" s="84" t="s">
        <v>120</v>
      </c>
      <c r="B52" s="71">
        <v>45131</v>
      </c>
      <c r="C52" s="58">
        <v>6125</v>
      </c>
      <c r="D52" s="59">
        <v>15.75</v>
      </c>
      <c r="I52" s="59">
        <v>18.75</v>
      </c>
      <c r="J52" s="59">
        <v>29</v>
      </c>
      <c r="K52" s="59">
        <v>4.5</v>
      </c>
    </row>
    <row r="53" spans="1:19" x14ac:dyDescent="0.25">
      <c r="A53" s="84" t="s">
        <v>120</v>
      </c>
      <c r="B53" s="71">
        <v>45173</v>
      </c>
      <c r="C53" s="58">
        <v>6229</v>
      </c>
      <c r="D53" s="59">
        <v>35</v>
      </c>
      <c r="I53" s="59">
        <v>17.25</v>
      </c>
      <c r="J53" s="59">
        <v>29</v>
      </c>
      <c r="K53" s="59">
        <v>5.25</v>
      </c>
    </row>
    <row r="54" spans="1:19" x14ac:dyDescent="0.25">
      <c r="A54" s="84" t="s">
        <v>120</v>
      </c>
      <c r="B54" s="71">
        <v>45202</v>
      </c>
      <c r="C54" s="58">
        <v>6945</v>
      </c>
      <c r="D54" s="59">
        <v>40</v>
      </c>
      <c r="I54" s="59">
        <v>6.5</v>
      </c>
      <c r="J54" s="59">
        <v>31.5</v>
      </c>
      <c r="K54" s="59">
        <v>4</v>
      </c>
    </row>
    <row r="55" spans="1:19" x14ac:dyDescent="0.25">
      <c r="A55" s="84" t="s">
        <v>120</v>
      </c>
      <c r="B55" s="71">
        <v>45226</v>
      </c>
      <c r="J55" s="59">
        <v>59</v>
      </c>
    </row>
    <row r="56" spans="1:19" x14ac:dyDescent="0.25">
      <c r="A56" s="84" t="s">
        <v>120</v>
      </c>
      <c r="B56" s="71">
        <v>45247</v>
      </c>
      <c r="J56" s="59">
        <v>62</v>
      </c>
    </row>
    <row r="57" spans="1:19" x14ac:dyDescent="0.25">
      <c r="A57" s="84" t="s">
        <v>120</v>
      </c>
      <c r="B57" s="71">
        <v>45264</v>
      </c>
      <c r="J57" s="59">
        <v>62</v>
      </c>
      <c r="K57" s="59">
        <v>3</v>
      </c>
    </row>
    <row r="58" spans="1:19" x14ac:dyDescent="0.25">
      <c r="A58" s="84" t="s">
        <v>120</v>
      </c>
      <c r="B58" s="71">
        <v>45329</v>
      </c>
      <c r="K58" s="59">
        <v>3</v>
      </c>
      <c r="N58" s="59">
        <v>42.762500000000003</v>
      </c>
      <c r="O58" s="59">
        <v>0.77224999999999999</v>
      </c>
    </row>
    <row r="59" spans="1:19" x14ac:dyDescent="0.25">
      <c r="A59" s="84"/>
    </row>
    <row r="60" spans="1:19" x14ac:dyDescent="0.25">
      <c r="A60" s="84" t="s">
        <v>121</v>
      </c>
      <c r="B60" s="71">
        <v>44699</v>
      </c>
      <c r="C60" s="58">
        <v>10</v>
      </c>
    </row>
    <row r="61" spans="1:19" x14ac:dyDescent="0.25">
      <c r="A61" s="84" t="s">
        <v>121</v>
      </c>
      <c r="B61" s="71">
        <v>44714</v>
      </c>
      <c r="C61" s="58">
        <v>171</v>
      </c>
      <c r="K61" s="59">
        <v>0</v>
      </c>
      <c r="M61" s="59">
        <v>0</v>
      </c>
    </row>
    <row r="62" spans="1:19" x14ac:dyDescent="0.25">
      <c r="A62" s="84" t="s">
        <v>121</v>
      </c>
      <c r="B62" s="71">
        <v>44721</v>
      </c>
      <c r="C62" s="58">
        <v>226</v>
      </c>
      <c r="D62" s="59">
        <v>4.0999999999999996</v>
      </c>
      <c r="E62" s="59">
        <v>1</v>
      </c>
      <c r="F62" s="59">
        <v>0</v>
      </c>
      <c r="G62" s="59">
        <v>1</v>
      </c>
      <c r="H62" s="59">
        <v>0</v>
      </c>
      <c r="I62" s="59">
        <v>1</v>
      </c>
      <c r="J62" s="59">
        <v>10</v>
      </c>
      <c r="K62" s="59">
        <v>8.75</v>
      </c>
      <c r="M62" s="59">
        <v>0</v>
      </c>
    </row>
    <row r="63" spans="1:19" x14ac:dyDescent="0.25">
      <c r="A63" s="84" t="s">
        <v>121</v>
      </c>
      <c r="B63" s="71">
        <v>44728</v>
      </c>
      <c r="C63" s="58">
        <v>282</v>
      </c>
      <c r="D63" s="59">
        <v>6.5</v>
      </c>
      <c r="E63" s="59">
        <v>1</v>
      </c>
      <c r="F63" s="59">
        <v>0</v>
      </c>
      <c r="G63" s="59">
        <v>1</v>
      </c>
      <c r="H63" s="59">
        <v>0</v>
      </c>
      <c r="I63" s="59">
        <v>1</v>
      </c>
      <c r="J63" s="59">
        <v>10.25</v>
      </c>
      <c r="K63" s="59">
        <v>9.75</v>
      </c>
      <c r="M63" s="59">
        <v>1.5000000000000001E-2</v>
      </c>
    </row>
    <row r="64" spans="1:19" x14ac:dyDescent="0.25">
      <c r="A64" s="84" t="s">
        <v>121</v>
      </c>
      <c r="B64" s="71">
        <v>44742</v>
      </c>
      <c r="C64" s="58">
        <v>408</v>
      </c>
      <c r="D64" s="59">
        <v>4.75</v>
      </c>
      <c r="E64" s="59">
        <v>2.25</v>
      </c>
      <c r="F64" s="59">
        <v>0</v>
      </c>
      <c r="G64" s="59">
        <v>2.25</v>
      </c>
      <c r="H64" s="59">
        <v>0</v>
      </c>
      <c r="I64" s="59">
        <v>1</v>
      </c>
      <c r="J64" s="59">
        <v>12.25</v>
      </c>
      <c r="K64" s="59">
        <v>9.25</v>
      </c>
      <c r="M64" s="59">
        <v>0.24249999999999999</v>
      </c>
    </row>
    <row r="65" spans="1:19" x14ac:dyDescent="0.25">
      <c r="A65" s="84" t="s">
        <v>121</v>
      </c>
      <c r="B65" s="71">
        <v>44749</v>
      </c>
      <c r="C65" s="58">
        <v>486</v>
      </c>
      <c r="D65" s="59">
        <v>5.25</v>
      </c>
      <c r="E65" s="83">
        <v>2.5</v>
      </c>
      <c r="F65" s="83">
        <v>0</v>
      </c>
      <c r="G65" s="59">
        <v>2.5</v>
      </c>
      <c r="H65" s="59">
        <v>0</v>
      </c>
      <c r="I65" s="59">
        <v>1</v>
      </c>
      <c r="J65" s="59">
        <v>12.5</v>
      </c>
      <c r="K65" s="59">
        <v>10</v>
      </c>
      <c r="M65" s="59">
        <v>0.625</v>
      </c>
    </row>
    <row r="66" spans="1:19" x14ac:dyDescent="0.25">
      <c r="A66" s="84" t="s">
        <v>121</v>
      </c>
      <c r="B66" s="71">
        <v>44756</v>
      </c>
      <c r="C66" s="58">
        <v>536</v>
      </c>
      <c r="D66" s="59">
        <v>5.5</v>
      </c>
      <c r="E66" s="59">
        <v>2.5</v>
      </c>
      <c r="F66" s="59">
        <v>0</v>
      </c>
      <c r="G66" s="59">
        <v>2.5</v>
      </c>
      <c r="H66" s="59">
        <v>0</v>
      </c>
      <c r="I66" s="59">
        <v>1.25</v>
      </c>
      <c r="J66" s="59">
        <v>14.5</v>
      </c>
      <c r="K66" s="59">
        <v>10</v>
      </c>
      <c r="M66" s="59">
        <v>0.64500000000000002</v>
      </c>
    </row>
    <row r="67" spans="1:19" x14ac:dyDescent="0.25">
      <c r="A67" s="84" t="s">
        <v>121</v>
      </c>
      <c r="B67" s="71">
        <v>44763</v>
      </c>
      <c r="C67" s="58">
        <v>588</v>
      </c>
      <c r="D67" s="59">
        <v>4.75</v>
      </c>
      <c r="E67" s="59">
        <v>3.25</v>
      </c>
      <c r="F67" s="59">
        <v>0</v>
      </c>
      <c r="G67" s="59">
        <v>3.25</v>
      </c>
      <c r="H67" s="59">
        <v>0</v>
      </c>
      <c r="I67" s="59">
        <v>2.25</v>
      </c>
      <c r="J67" s="59">
        <v>21.25</v>
      </c>
      <c r="K67" s="59">
        <v>10</v>
      </c>
      <c r="M67" s="59">
        <v>0.5675</v>
      </c>
    </row>
    <row r="68" spans="1:19" x14ac:dyDescent="0.25">
      <c r="A68" s="84" t="s">
        <v>121</v>
      </c>
      <c r="B68" s="71">
        <v>44775</v>
      </c>
      <c r="C68" s="58">
        <v>693</v>
      </c>
      <c r="D68" s="59">
        <v>5.5</v>
      </c>
      <c r="E68" s="59">
        <v>4.5</v>
      </c>
      <c r="F68" s="59">
        <v>0</v>
      </c>
      <c r="G68" s="59">
        <v>4.5</v>
      </c>
      <c r="H68" s="59">
        <v>0</v>
      </c>
      <c r="I68" s="59">
        <v>2.75</v>
      </c>
      <c r="J68" s="59">
        <v>22</v>
      </c>
      <c r="K68" s="59">
        <v>10</v>
      </c>
      <c r="M68" s="59">
        <v>2.2225000000000001</v>
      </c>
      <c r="N68" s="59">
        <v>0.54499999999999993</v>
      </c>
    </row>
    <row r="69" spans="1:19" x14ac:dyDescent="0.25">
      <c r="A69" s="84" t="s">
        <v>121</v>
      </c>
      <c r="B69" s="71">
        <v>44799</v>
      </c>
      <c r="C69" s="58">
        <v>928</v>
      </c>
      <c r="D69" s="59">
        <v>4</v>
      </c>
      <c r="G69" s="59">
        <v>3</v>
      </c>
      <c r="H69" s="59">
        <v>1</v>
      </c>
      <c r="I69" s="59">
        <v>4</v>
      </c>
      <c r="J69" s="59">
        <v>23</v>
      </c>
      <c r="K69" s="59">
        <v>9</v>
      </c>
      <c r="N69" s="59">
        <v>1.0074999999999998</v>
      </c>
    </row>
    <row r="70" spans="1:19" x14ac:dyDescent="0.25">
      <c r="A70" s="84" t="s">
        <v>121</v>
      </c>
      <c r="B70" s="71">
        <v>44805</v>
      </c>
      <c r="C70" s="58">
        <v>1001</v>
      </c>
      <c r="D70" s="59">
        <v>4</v>
      </c>
      <c r="G70" s="59">
        <v>3</v>
      </c>
      <c r="H70" s="59">
        <v>1</v>
      </c>
      <c r="I70" s="59">
        <v>4</v>
      </c>
      <c r="J70" s="59">
        <v>23</v>
      </c>
      <c r="K70" s="59">
        <v>9</v>
      </c>
      <c r="M70" s="59">
        <v>5.2</v>
      </c>
    </row>
    <row r="71" spans="1:19" x14ac:dyDescent="0.25">
      <c r="A71" s="84" t="s">
        <v>121</v>
      </c>
      <c r="B71" s="71">
        <v>44823</v>
      </c>
      <c r="C71" s="58">
        <v>1201</v>
      </c>
      <c r="D71" s="59">
        <v>5.5</v>
      </c>
      <c r="E71" s="59">
        <v>4</v>
      </c>
      <c r="F71" s="59">
        <v>1.6666666666666667</v>
      </c>
      <c r="G71" s="59">
        <v>4</v>
      </c>
      <c r="H71" s="59">
        <v>1.5</v>
      </c>
      <c r="I71" s="59">
        <v>9.5</v>
      </c>
      <c r="J71" s="59">
        <v>27.25</v>
      </c>
      <c r="K71" s="59">
        <v>10</v>
      </c>
      <c r="M71" s="59">
        <v>28.375000000000004</v>
      </c>
    </row>
    <row r="72" spans="1:19" x14ac:dyDescent="0.25">
      <c r="A72" s="84" t="s">
        <v>121</v>
      </c>
      <c r="B72" s="71">
        <v>44834</v>
      </c>
      <c r="C72" s="58">
        <v>1341</v>
      </c>
      <c r="D72" s="59">
        <v>6.75</v>
      </c>
      <c r="E72" s="59">
        <v>3.5</v>
      </c>
      <c r="G72" s="59">
        <v>4</v>
      </c>
      <c r="H72" s="59">
        <v>2</v>
      </c>
      <c r="I72" s="59">
        <v>10.75</v>
      </c>
      <c r="J72" s="59">
        <v>28.75</v>
      </c>
      <c r="K72" s="59">
        <v>9.25</v>
      </c>
      <c r="L72" s="59">
        <v>2.25</v>
      </c>
      <c r="M72" s="59">
        <v>24.824999999999999</v>
      </c>
    </row>
    <row r="73" spans="1:19" x14ac:dyDescent="0.25">
      <c r="A73" s="84" t="s">
        <v>121</v>
      </c>
      <c r="B73" s="71">
        <v>44846</v>
      </c>
      <c r="C73" s="58">
        <v>1497</v>
      </c>
      <c r="D73" s="59">
        <v>11.25</v>
      </c>
      <c r="E73" s="59">
        <v>4</v>
      </c>
      <c r="F73" s="59">
        <v>2</v>
      </c>
      <c r="G73" s="59">
        <v>3</v>
      </c>
      <c r="H73" s="59">
        <v>3</v>
      </c>
      <c r="I73" s="59">
        <v>16.5</v>
      </c>
      <c r="J73" s="59">
        <v>28.75</v>
      </c>
      <c r="K73" s="59">
        <v>9.5</v>
      </c>
      <c r="L73" s="59">
        <v>4.333333333333333</v>
      </c>
      <c r="M73" s="59">
        <v>39</v>
      </c>
    </row>
    <row r="74" spans="1:19" x14ac:dyDescent="0.25">
      <c r="A74" s="84" t="s">
        <v>121</v>
      </c>
      <c r="B74" s="71">
        <v>44869</v>
      </c>
      <c r="C74" s="58">
        <v>1856</v>
      </c>
      <c r="D74" s="59">
        <v>32.5</v>
      </c>
      <c r="G74" s="59">
        <v>2.75</v>
      </c>
      <c r="H74" s="59">
        <v>5.5</v>
      </c>
      <c r="I74" s="59">
        <v>18.25</v>
      </c>
      <c r="J74" s="59">
        <v>29.5</v>
      </c>
      <c r="K74" s="59">
        <v>10</v>
      </c>
      <c r="L74" s="59">
        <v>4.5</v>
      </c>
      <c r="M74" s="59">
        <v>48.075000000000003</v>
      </c>
    </row>
    <row r="75" spans="1:19" x14ac:dyDescent="0.25">
      <c r="A75" s="84" t="s">
        <v>121</v>
      </c>
      <c r="B75" s="71">
        <v>44888</v>
      </c>
      <c r="C75" s="58">
        <v>2163</v>
      </c>
      <c r="D75" s="59">
        <v>47.5</v>
      </c>
      <c r="G75" s="59">
        <v>2.5</v>
      </c>
      <c r="H75" s="59">
        <v>6.5</v>
      </c>
      <c r="I75" s="59">
        <v>13.75</v>
      </c>
      <c r="J75" s="59">
        <v>40</v>
      </c>
      <c r="K75" s="59">
        <v>8.75</v>
      </c>
      <c r="L75" s="59">
        <v>6</v>
      </c>
      <c r="M75" s="59">
        <v>38.574999999999996</v>
      </c>
    </row>
    <row r="76" spans="1:19" x14ac:dyDescent="0.25">
      <c r="A76" s="84" t="s">
        <v>121</v>
      </c>
      <c r="B76" s="71">
        <v>44904</v>
      </c>
      <c r="C76" s="58">
        <v>2443</v>
      </c>
      <c r="D76" s="59">
        <v>75</v>
      </c>
      <c r="G76" s="59">
        <v>2</v>
      </c>
      <c r="H76" s="59">
        <v>7</v>
      </c>
      <c r="I76" s="59">
        <v>11</v>
      </c>
      <c r="J76" s="59">
        <v>56</v>
      </c>
      <c r="K76" s="59">
        <v>6.333333333333333</v>
      </c>
      <c r="L76" s="59">
        <v>5.666666666666667</v>
      </c>
    </row>
    <row r="77" spans="1:19" x14ac:dyDescent="0.25">
      <c r="A77" s="84" t="s">
        <v>121</v>
      </c>
      <c r="B77" s="71">
        <v>44939</v>
      </c>
      <c r="C77" s="58">
        <v>3166</v>
      </c>
      <c r="D77" s="59">
        <v>122.5</v>
      </c>
      <c r="J77" s="59">
        <v>60.5</v>
      </c>
      <c r="K77" s="59">
        <v>4.5</v>
      </c>
      <c r="L77" s="59">
        <v>5.666666666666667</v>
      </c>
    </row>
    <row r="78" spans="1:19" x14ac:dyDescent="0.25">
      <c r="A78" s="84" t="s">
        <v>121</v>
      </c>
      <c r="B78" s="71">
        <v>44949</v>
      </c>
      <c r="C78" s="58">
        <v>3400</v>
      </c>
      <c r="D78" s="59">
        <v>127.5</v>
      </c>
      <c r="I78" s="59">
        <v>16</v>
      </c>
      <c r="J78" s="59">
        <v>70</v>
      </c>
    </row>
    <row r="79" spans="1:19" x14ac:dyDescent="0.25">
      <c r="A79" s="84" t="s">
        <v>121</v>
      </c>
      <c r="B79" s="71">
        <v>44960</v>
      </c>
      <c r="C79" s="58">
        <v>3657</v>
      </c>
      <c r="D79" s="59">
        <v>82.5</v>
      </c>
      <c r="I79" s="59">
        <v>12.666666666666666</v>
      </c>
      <c r="J79" s="59">
        <v>92</v>
      </c>
      <c r="K79" s="59">
        <v>6.5</v>
      </c>
      <c r="L79" s="59">
        <v>6.25</v>
      </c>
      <c r="N79" s="59">
        <v>53.3</v>
      </c>
      <c r="O79" s="59">
        <v>1.3849999999999998</v>
      </c>
      <c r="P79" s="59">
        <v>7.9775000000000009</v>
      </c>
      <c r="Q79" s="59">
        <v>8.25</v>
      </c>
      <c r="R79" s="59">
        <v>34.650000000000006</v>
      </c>
      <c r="S79" s="59">
        <v>10.399999999999999</v>
      </c>
    </row>
    <row r="80" spans="1:19" x14ac:dyDescent="0.25">
      <c r="A80" s="84" t="s">
        <v>121</v>
      </c>
      <c r="B80" s="71">
        <v>45058</v>
      </c>
      <c r="C80" s="58">
        <v>5463</v>
      </c>
      <c r="D80" s="59">
        <v>15</v>
      </c>
      <c r="I80" s="59">
        <v>13.5</v>
      </c>
      <c r="J80" s="59">
        <v>29</v>
      </c>
      <c r="K80" s="59">
        <v>5.5</v>
      </c>
      <c r="L80" s="59">
        <v>5</v>
      </c>
      <c r="M80" s="59">
        <v>56.45</v>
      </c>
    </row>
    <row r="81" spans="1:15" x14ac:dyDescent="0.25">
      <c r="A81" s="84" t="s">
        <v>121</v>
      </c>
      <c r="B81" s="71">
        <v>45131</v>
      </c>
      <c r="C81" s="58">
        <v>6125</v>
      </c>
      <c r="D81" s="59">
        <v>13.25</v>
      </c>
      <c r="I81" s="59">
        <v>20.5</v>
      </c>
      <c r="J81" s="59">
        <v>26.5</v>
      </c>
      <c r="K81" s="59">
        <v>3.25</v>
      </c>
      <c r="L81" s="59">
        <v>8</v>
      </c>
    </row>
    <row r="82" spans="1:15" x14ac:dyDescent="0.25">
      <c r="A82" s="84" t="s">
        <v>121</v>
      </c>
      <c r="B82" s="71">
        <v>45173</v>
      </c>
      <c r="C82" s="58">
        <v>6229</v>
      </c>
      <c r="D82" s="59">
        <v>27.5</v>
      </c>
      <c r="I82" s="59">
        <v>11.333333333333334</v>
      </c>
      <c r="J82" s="59">
        <v>28.5</v>
      </c>
      <c r="K82" s="59">
        <v>3.25</v>
      </c>
    </row>
    <row r="83" spans="1:15" x14ac:dyDescent="0.25">
      <c r="A83" s="84" t="s">
        <v>121</v>
      </c>
      <c r="B83" s="71">
        <v>45202</v>
      </c>
      <c r="C83" s="58">
        <v>6945</v>
      </c>
      <c r="D83" s="59">
        <v>40</v>
      </c>
      <c r="I83" s="59">
        <v>5.333333333333333</v>
      </c>
      <c r="J83" s="59">
        <v>28.333333333333332</v>
      </c>
      <c r="K83" s="59">
        <v>2.3333333333333335</v>
      </c>
    </row>
    <row r="84" spans="1:15" x14ac:dyDescent="0.25">
      <c r="A84" s="84" t="s">
        <v>121</v>
      </c>
      <c r="B84" s="71">
        <v>45226</v>
      </c>
      <c r="J84" s="59">
        <v>62.333333333333336</v>
      </c>
    </row>
    <row r="85" spans="1:15" x14ac:dyDescent="0.25">
      <c r="A85" s="84" t="s">
        <v>121</v>
      </c>
      <c r="B85" s="71">
        <v>45247</v>
      </c>
      <c r="J85" s="59">
        <v>62.333333333333336</v>
      </c>
    </row>
    <row r="86" spans="1:15" x14ac:dyDescent="0.25">
      <c r="A86" s="84" t="s">
        <v>121</v>
      </c>
      <c r="B86" s="71">
        <v>45264</v>
      </c>
      <c r="E86" s="83"/>
      <c r="F86" s="83"/>
      <c r="J86" s="59">
        <v>63.666666666666664</v>
      </c>
      <c r="K86" s="59">
        <v>2.3333333333333335</v>
      </c>
    </row>
    <row r="87" spans="1:15" x14ac:dyDescent="0.25">
      <c r="A87" s="84" t="s">
        <v>121</v>
      </c>
      <c r="B87" s="71">
        <v>45329</v>
      </c>
      <c r="K87" s="59">
        <v>0.33333333333333331</v>
      </c>
      <c r="N87" s="59">
        <v>2.5433333333333334</v>
      </c>
      <c r="O87" s="59">
        <v>0.21133333333333335</v>
      </c>
    </row>
    <row r="88" spans="1:15" x14ac:dyDescent="0.25">
      <c r="A88" s="84"/>
    </row>
    <row r="89" spans="1:15" x14ac:dyDescent="0.25">
      <c r="A89" s="84" t="s">
        <v>122</v>
      </c>
      <c r="B89" s="71">
        <v>44699</v>
      </c>
      <c r="C89" s="58">
        <v>10</v>
      </c>
    </row>
    <row r="90" spans="1:15" x14ac:dyDescent="0.25">
      <c r="A90" s="84" t="s">
        <v>122</v>
      </c>
      <c r="B90" s="71">
        <v>44714</v>
      </c>
      <c r="C90" s="58">
        <v>171</v>
      </c>
      <c r="K90" s="59">
        <v>0</v>
      </c>
      <c r="M90" s="59">
        <v>0</v>
      </c>
    </row>
    <row r="91" spans="1:15" x14ac:dyDescent="0.25">
      <c r="A91" s="84" t="s">
        <v>122</v>
      </c>
      <c r="B91" s="71">
        <v>44721</v>
      </c>
      <c r="C91" s="58">
        <v>226</v>
      </c>
      <c r="D91" s="59">
        <v>5.0750000000000002</v>
      </c>
      <c r="E91" s="59">
        <v>1</v>
      </c>
      <c r="F91" s="59">
        <v>0</v>
      </c>
      <c r="G91" s="59">
        <v>1</v>
      </c>
      <c r="H91" s="59">
        <v>0</v>
      </c>
      <c r="I91" s="59">
        <v>1</v>
      </c>
      <c r="J91" s="59">
        <v>10</v>
      </c>
      <c r="K91" s="59">
        <v>9.25</v>
      </c>
      <c r="L91" s="59">
        <v>2</v>
      </c>
      <c r="M91" s="59">
        <v>5.0000000000000001E-3</v>
      </c>
    </row>
    <row r="92" spans="1:15" x14ac:dyDescent="0.25">
      <c r="A92" s="84" t="s">
        <v>122</v>
      </c>
      <c r="B92" s="71">
        <v>44728</v>
      </c>
      <c r="C92" s="58">
        <v>282</v>
      </c>
      <c r="D92" s="59">
        <v>6.25</v>
      </c>
      <c r="E92" s="59">
        <v>1</v>
      </c>
      <c r="F92" s="59">
        <v>0</v>
      </c>
      <c r="G92" s="59">
        <v>1</v>
      </c>
      <c r="H92" s="59">
        <v>0</v>
      </c>
      <c r="I92" s="59">
        <v>1</v>
      </c>
      <c r="J92" s="59">
        <v>10.5</v>
      </c>
      <c r="K92" s="59">
        <v>9.25</v>
      </c>
      <c r="M92" s="59">
        <v>2.75E-2</v>
      </c>
    </row>
    <row r="93" spans="1:15" x14ac:dyDescent="0.25">
      <c r="A93" s="84" t="s">
        <v>122</v>
      </c>
      <c r="B93" s="71">
        <v>44742</v>
      </c>
      <c r="C93" s="58">
        <v>408</v>
      </c>
      <c r="D93" s="59">
        <v>4.75</v>
      </c>
      <c r="E93" s="59">
        <v>2.75</v>
      </c>
      <c r="F93" s="59">
        <v>0</v>
      </c>
      <c r="G93" s="59">
        <v>2.6666666666666665</v>
      </c>
      <c r="H93" s="59">
        <v>0</v>
      </c>
      <c r="I93" s="59">
        <v>1</v>
      </c>
      <c r="J93" s="59">
        <v>12.75</v>
      </c>
      <c r="K93" s="59">
        <v>10</v>
      </c>
      <c r="L93" s="59">
        <v>2</v>
      </c>
      <c r="M93" s="59">
        <v>0.26750000000000002</v>
      </c>
    </row>
    <row r="94" spans="1:15" x14ac:dyDescent="0.25">
      <c r="A94" s="84" t="s">
        <v>122</v>
      </c>
      <c r="B94" s="71">
        <v>44749</v>
      </c>
      <c r="C94" s="58">
        <v>486</v>
      </c>
      <c r="D94" s="59">
        <v>4.75</v>
      </c>
      <c r="E94" s="59">
        <v>2.5</v>
      </c>
      <c r="F94" s="59">
        <v>0</v>
      </c>
      <c r="G94" s="59">
        <v>2.6666666666666665</v>
      </c>
      <c r="H94" s="59">
        <v>0</v>
      </c>
      <c r="I94" s="59">
        <v>1</v>
      </c>
      <c r="J94" s="59">
        <v>12.5</v>
      </c>
      <c r="K94" s="59">
        <v>10</v>
      </c>
      <c r="M94" s="59">
        <v>0.48000000000000004</v>
      </c>
    </row>
    <row r="95" spans="1:15" x14ac:dyDescent="0.25">
      <c r="A95" s="84" t="s">
        <v>122</v>
      </c>
      <c r="B95" s="71">
        <v>44756</v>
      </c>
      <c r="C95" s="58">
        <v>536</v>
      </c>
      <c r="D95" s="59">
        <v>4.75</v>
      </c>
      <c r="E95" s="59">
        <v>2.5</v>
      </c>
      <c r="F95" s="59">
        <v>0</v>
      </c>
      <c r="G95" s="59">
        <v>2.6666666666666665</v>
      </c>
      <c r="H95" s="59">
        <v>0.33333333333333331</v>
      </c>
      <c r="I95" s="59">
        <v>1.25</v>
      </c>
      <c r="J95" s="59">
        <v>14.5</v>
      </c>
      <c r="K95" s="59">
        <v>10</v>
      </c>
      <c r="M95" s="59">
        <v>0.6875</v>
      </c>
    </row>
    <row r="96" spans="1:15" x14ac:dyDescent="0.25">
      <c r="A96" s="84" t="s">
        <v>122</v>
      </c>
      <c r="B96" s="71">
        <v>44763</v>
      </c>
      <c r="C96" s="58">
        <v>588</v>
      </c>
      <c r="D96" s="59">
        <v>4.75</v>
      </c>
      <c r="E96" s="59">
        <v>2.75</v>
      </c>
      <c r="F96" s="59">
        <v>0</v>
      </c>
      <c r="G96" s="59">
        <v>3</v>
      </c>
      <c r="H96" s="59">
        <v>0.33333333333333331</v>
      </c>
      <c r="I96" s="59">
        <v>1.5</v>
      </c>
      <c r="J96" s="59">
        <v>16.75</v>
      </c>
      <c r="K96" s="59">
        <v>10</v>
      </c>
      <c r="M96" s="59">
        <v>0.78</v>
      </c>
    </row>
    <row r="97" spans="1:20" x14ac:dyDescent="0.25">
      <c r="A97" s="84" t="s">
        <v>122</v>
      </c>
      <c r="B97" s="71">
        <v>44775</v>
      </c>
      <c r="C97" s="58">
        <v>693</v>
      </c>
      <c r="D97" s="59">
        <v>5</v>
      </c>
      <c r="E97" s="59">
        <v>3.75</v>
      </c>
      <c r="F97" s="59">
        <v>0</v>
      </c>
      <c r="G97" s="59">
        <v>3.6666666666666665</v>
      </c>
      <c r="H97" s="59">
        <v>0.33333333333333331</v>
      </c>
      <c r="I97" s="59">
        <v>1.5</v>
      </c>
      <c r="J97" s="59">
        <v>18.25</v>
      </c>
      <c r="K97" s="59">
        <v>10</v>
      </c>
      <c r="M97" s="59">
        <v>3.7649999999999997</v>
      </c>
    </row>
    <row r="98" spans="1:20" x14ac:dyDescent="0.25">
      <c r="A98" s="84" t="s">
        <v>122</v>
      </c>
      <c r="B98" s="71">
        <v>44799</v>
      </c>
      <c r="C98" s="58">
        <v>928</v>
      </c>
      <c r="D98" s="59">
        <v>4</v>
      </c>
      <c r="E98" s="59">
        <v>17</v>
      </c>
      <c r="F98" s="59">
        <v>0</v>
      </c>
      <c r="G98" s="59">
        <v>3</v>
      </c>
      <c r="I98" s="59">
        <v>7</v>
      </c>
      <c r="J98" s="59">
        <v>20</v>
      </c>
      <c r="K98" s="59">
        <v>10</v>
      </c>
    </row>
    <row r="99" spans="1:20" x14ac:dyDescent="0.25">
      <c r="A99" s="84" t="s">
        <v>122</v>
      </c>
      <c r="B99" s="71">
        <v>44805</v>
      </c>
      <c r="C99" s="58">
        <v>1001</v>
      </c>
      <c r="D99" s="59">
        <v>5.5</v>
      </c>
      <c r="E99" s="59">
        <v>11.25</v>
      </c>
      <c r="F99" s="59">
        <v>1.75</v>
      </c>
      <c r="G99" s="59">
        <v>3.25</v>
      </c>
      <c r="H99" s="59">
        <v>2</v>
      </c>
      <c r="I99" s="59">
        <v>4.5</v>
      </c>
      <c r="J99" s="59">
        <v>23.5</v>
      </c>
      <c r="K99" s="59">
        <v>9.75</v>
      </c>
      <c r="M99" s="59">
        <v>13.225</v>
      </c>
      <c r="T99" s="59">
        <v>136.5</v>
      </c>
    </row>
    <row r="100" spans="1:20" x14ac:dyDescent="0.25">
      <c r="A100" s="84" t="s">
        <v>122</v>
      </c>
      <c r="B100" s="71">
        <v>44823</v>
      </c>
      <c r="C100" s="58">
        <v>1201</v>
      </c>
      <c r="D100" s="59">
        <v>6</v>
      </c>
      <c r="E100" s="83">
        <v>13.666666666666666</v>
      </c>
      <c r="F100" s="83">
        <v>1.6666666666666667</v>
      </c>
      <c r="G100" s="59">
        <v>4.5</v>
      </c>
      <c r="H100" s="59">
        <v>1</v>
      </c>
      <c r="I100" s="59">
        <v>7.333333333333333</v>
      </c>
      <c r="J100" s="59">
        <v>26.5</v>
      </c>
      <c r="K100" s="59">
        <v>9.25</v>
      </c>
      <c r="M100" s="59">
        <v>35.4</v>
      </c>
    </row>
    <row r="101" spans="1:20" x14ac:dyDescent="0.25">
      <c r="A101" s="84" t="s">
        <v>122</v>
      </c>
      <c r="B101" s="71">
        <v>44834</v>
      </c>
      <c r="C101" s="58">
        <v>1341</v>
      </c>
      <c r="D101" s="59">
        <v>8</v>
      </c>
      <c r="E101" s="59">
        <v>5</v>
      </c>
      <c r="F101" s="59">
        <v>1</v>
      </c>
      <c r="G101" s="59">
        <v>4.5</v>
      </c>
      <c r="H101" s="59">
        <v>1</v>
      </c>
      <c r="I101" s="59">
        <v>10.25</v>
      </c>
      <c r="J101" s="59">
        <v>26.75</v>
      </c>
      <c r="K101" s="59">
        <v>9.75</v>
      </c>
      <c r="L101" s="59">
        <v>3.5</v>
      </c>
      <c r="M101" s="59">
        <v>35.325000000000003</v>
      </c>
    </row>
    <row r="102" spans="1:20" x14ac:dyDescent="0.25">
      <c r="A102" s="84" t="s">
        <v>122</v>
      </c>
      <c r="B102" s="71">
        <v>44846</v>
      </c>
      <c r="C102" s="58">
        <v>1497</v>
      </c>
      <c r="D102" s="59">
        <v>13.5</v>
      </c>
      <c r="G102" s="59">
        <v>4</v>
      </c>
      <c r="H102" s="59">
        <v>2.25</v>
      </c>
      <c r="I102" s="59">
        <v>15.5</v>
      </c>
      <c r="J102" s="59">
        <v>29</v>
      </c>
      <c r="K102" s="59">
        <v>9.25</v>
      </c>
      <c r="L102" s="59">
        <v>3.3333333333333335</v>
      </c>
      <c r="M102" s="59">
        <v>50.424999999999997</v>
      </c>
    </row>
    <row r="103" spans="1:20" x14ac:dyDescent="0.25">
      <c r="A103" s="84" t="s">
        <v>122</v>
      </c>
      <c r="B103" s="71">
        <v>44869</v>
      </c>
      <c r="C103" s="58">
        <v>1856</v>
      </c>
      <c r="D103" s="59">
        <v>28.75</v>
      </c>
      <c r="G103" s="59">
        <v>4</v>
      </c>
      <c r="H103" s="59">
        <v>5</v>
      </c>
      <c r="I103" s="59">
        <v>16.5</v>
      </c>
      <c r="J103" s="59">
        <v>30</v>
      </c>
      <c r="K103" s="59">
        <v>9.25</v>
      </c>
      <c r="L103" s="59">
        <v>2.75</v>
      </c>
      <c r="M103" s="59">
        <v>54.525000000000006</v>
      </c>
    </row>
    <row r="104" spans="1:20" x14ac:dyDescent="0.25">
      <c r="A104" s="84" t="s">
        <v>122</v>
      </c>
      <c r="B104" s="71">
        <v>44888</v>
      </c>
      <c r="C104" s="58">
        <v>2163</v>
      </c>
      <c r="D104" s="59">
        <v>46.25</v>
      </c>
      <c r="G104" s="59">
        <v>3.75</v>
      </c>
      <c r="H104" s="59">
        <v>5.75</v>
      </c>
      <c r="I104" s="59">
        <v>17</v>
      </c>
      <c r="J104" s="59">
        <v>40.5</v>
      </c>
      <c r="K104" s="59">
        <v>8.75</v>
      </c>
      <c r="L104" s="59">
        <v>5.5</v>
      </c>
      <c r="M104" s="59">
        <v>40.175000000000004</v>
      </c>
    </row>
    <row r="105" spans="1:20" x14ac:dyDescent="0.25">
      <c r="A105" s="84" t="s">
        <v>122</v>
      </c>
      <c r="B105" s="71">
        <v>44904</v>
      </c>
      <c r="C105" s="58">
        <v>2443</v>
      </c>
      <c r="D105" s="59">
        <v>90</v>
      </c>
      <c r="G105" s="59">
        <v>3</v>
      </c>
      <c r="H105" s="59">
        <v>7</v>
      </c>
      <c r="I105" s="59">
        <v>17.5</v>
      </c>
      <c r="J105" s="59">
        <v>49</v>
      </c>
      <c r="K105" s="59">
        <v>8.25</v>
      </c>
      <c r="L105" s="59">
        <v>4.25</v>
      </c>
    </row>
    <row r="106" spans="1:20" x14ac:dyDescent="0.25">
      <c r="A106" s="84" t="s">
        <v>122</v>
      </c>
      <c r="B106" s="71">
        <v>44939</v>
      </c>
      <c r="C106" s="58">
        <v>3166</v>
      </c>
      <c r="D106" s="59">
        <v>120</v>
      </c>
      <c r="J106" s="59">
        <v>61</v>
      </c>
      <c r="L106" s="59">
        <v>6.666666666666667</v>
      </c>
    </row>
    <row r="107" spans="1:20" x14ac:dyDescent="0.25">
      <c r="A107" s="84" t="s">
        <v>122</v>
      </c>
      <c r="B107" s="71">
        <v>44949</v>
      </c>
      <c r="C107" s="58">
        <v>3400</v>
      </c>
      <c r="D107" s="59">
        <v>125</v>
      </c>
      <c r="J107" s="59">
        <v>70</v>
      </c>
    </row>
    <row r="108" spans="1:20" x14ac:dyDescent="0.25">
      <c r="A108" s="84" t="s">
        <v>122</v>
      </c>
      <c r="B108" s="71">
        <v>44960</v>
      </c>
      <c r="C108" s="58">
        <v>3657</v>
      </c>
      <c r="D108" s="59">
        <v>97.5</v>
      </c>
      <c r="I108" s="59">
        <v>14.25</v>
      </c>
      <c r="J108" s="59">
        <v>87.5</v>
      </c>
      <c r="K108" s="59">
        <v>6.75</v>
      </c>
      <c r="L108" s="59">
        <v>5.75</v>
      </c>
      <c r="N108" s="59">
        <v>65.33</v>
      </c>
      <c r="O108" s="59">
        <v>4.3224999999999998</v>
      </c>
      <c r="P108" s="59">
        <v>9.2249999999999996</v>
      </c>
      <c r="Q108" s="59">
        <v>12.85</v>
      </c>
      <c r="R108" s="59">
        <v>40.25</v>
      </c>
      <c r="S108" s="59">
        <v>12.23</v>
      </c>
    </row>
    <row r="109" spans="1:20" x14ac:dyDescent="0.25">
      <c r="A109" s="84" t="s">
        <v>122</v>
      </c>
      <c r="B109" s="71">
        <v>45058</v>
      </c>
      <c r="C109" s="58">
        <v>5463</v>
      </c>
      <c r="D109" s="59">
        <v>15</v>
      </c>
      <c r="I109" s="59">
        <v>13.75</v>
      </c>
      <c r="J109" s="59">
        <v>29</v>
      </c>
      <c r="K109" s="59">
        <v>6.75</v>
      </c>
      <c r="L109" s="59">
        <v>3.75</v>
      </c>
      <c r="M109" s="59">
        <v>61.866666666666674</v>
      </c>
    </row>
    <row r="110" spans="1:20" x14ac:dyDescent="0.25">
      <c r="A110" s="84" t="s">
        <v>122</v>
      </c>
      <c r="B110" s="71">
        <v>45131</v>
      </c>
      <c r="C110" s="58">
        <v>6125</v>
      </c>
      <c r="D110" s="59">
        <v>15.75</v>
      </c>
      <c r="I110" s="59">
        <v>13.25</v>
      </c>
      <c r="J110" s="59">
        <v>26</v>
      </c>
      <c r="K110" s="59">
        <v>4.5</v>
      </c>
      <c r="L110" s="59">
        <v>9</v>
      </c>
    </row>
    <row r="111" spans="1:20" x14ac:dyDescent="0.25">
      <c r="A111" s="84" t="s">
        <v>122</v>
      </c>
      <c r="B111" s="71">
        <v>45173</v>
      </c>
      <c r="C111" s="58">
        <v>6229</v>
      </c>
      <c r="D111" s="59">
        <v>31.25</v>
      </c>
      <c r="I111" s="59">
        <v>18</v>
      </c>
      <c r="J111" s="59">
        <v>29</v>
      </c>
      <c r="K111" s="59">
        <v>4</v>
      </c>
    </row>
    <row r="112" spans="1:20" x14ac:dyDescent="0.25">
      <c r="A112" s="84" t="s">
        <v>122</v>
      </c>
      <c r="B112" s="71">
        <v>45202</v>
      </c>
      <c r="C112" s="58">
        <v>6945</v>
      </c>
      <c r="D112" s="59">
        <v>26.666666666666668</v>
      </c>
      <c r="I112" s="59">
        <v>4.6666666666666661</v>
      </c>
      <c r="J112" s="59">
        <v>25.5</v>
      </c>
      <c r="K112" s="59">
        <v>2</v>
      </c>
    </row>
    <row r="113" spans="1:20" x14ac:dyDescent="0.25">
      <c r="A113" s="84" t="s">
        <v>122</v>
      </c>
      <c r="B113" s="71">
        <v>45226</v>
      </c>
      <c r="J113" s="59">
        <v>59.5</v>
      </c>
    </row>
    <row r="114" spans="1:20" x14ac:dyDescent="0.25">
      <c r="A114" s="84" t="s">
        <v>122</v>
      </c>
      <c r="B114" s="71">
        <v>45247</v>
      </c>
      <c r="J114" s="59">
        <v>63.5</v>
      </c>
    </row>
    <row r="115" spans="1:20" x14ac:dyDescent="0.25">
      <c r="A115" s="84" t="s">
        <v>122</v>
      </c>
      <c r="B115" s="71">
        <v>45264</v>
      </c>
      <c r="E115" s="83"/>
      <c r="F115" s="83"/>
      <c r="J115" s="59">
        <v>66.333333333333329</v>
      </c>
      <c r="K115" s="59">
        <v>2</v>
      </c>
    </row>
    <row r="116" spans="1:20" x14ac:dyDescent="0.25">
      <c r="A116" s="84" t="s">
        <v>122</v>
      </c>
      <c r="B116" s="71">
        <v>45329</v>
      </c>
      <c r="K116" s="59">
        <v>2</v>
      </c>
      <c r="N116" s="59">
        <v>29.377500000000001</v>
      </c>
      <c r="O116" s="59">
        <v>0.37575000000000003</v>
      </c>
    </row>
    <row r="117" spans="1:20" x14ac:dyDescent="0.25">
      <c r="A117" s="84"/>
    </row>
    <row r="118" spans="1:20" x14ac:dyDescent="0.25">
      <c r="A118" s="84" t="s">
        <v>123</v>
      </c>
      <c r="B118" s="71">
        <v>45097</v>
      </c>
      <c r="C118" s="58">
        <v>10</v>
      </c>
    </row>
    <row r="119" spans="1:20" x14ac:dyDescent="0.25">
      <c r="A119" s="84" t="s">
        <v>123</v>
      </c>
      <c r="B119" s="71">
        <v>44788</v>
      </c>
      <c r="C119" s="58">
        <v>625</v>
      </c>
      <c r="D119" s="59">
        <v>2.75</v>
      </c>
      <c r="E119" s="59">
        <v>13.25</v>
      </c>
      <c r="F119" s="59">
        <v>0.25</v>
      </c>
      <c r="I119" s="59">
        <v>6.5</v>
      </c>
      <c r="J119" s="59">
        <v>24</v>
      </c>
      <c r="K119" s="59">
        <v>10</v>
      </c>
      <c r="M119" s="59">
        <v>29.477499999999999</v>
      </c>
    </row>
    <row r="120" spans="1:20" x14ac:dyDescent="0.25">
      <c r="A120" s="84" t="s">
        <v>123</v>
      </c>
      <c r="B120" s="71">
        <v>44802</v>
      </c>
      <c r="C120" s="58">
        <v>786</v>
      </c>
      <c r="D120" s="59">
        <v>4.25</v>
      </c>
      <c r="E120" s="59">
        <v>26.25</v>
      </c>
      <c r="F120" s="59">
        <v>1</v>
      </c>
      <c r="G120" s="59">
        <v>4</v>
      </c>
      <c r="H120" s="59">
        <v>0.5</v>
      </c>
      <c r="I120" s="59">
        <v>9.5</v>
      </c>
      <c r="J120" s="59">
        <v>27</v>
      </c>
      <c r="K120" s="59">
        <v>10</v>
      </c>
      <c r="M120" s="59">
        <v>33.65</v>
      </c>
      <c r="N120" s="59">
        <v>4.4749999999999996</v>
      </c>
      <c r="T120" s="59">
        <v>105.11224740714282</v>
      </c>
    </row>
    <row r="121" spans="1:20" x14ac:dyDescent="0.25">
      <c r="A121" s="84" t="s">
        <v>123</v>
      </c>
      <c r="B121" s="71">
        <v>44816</v>
      </c>
      <c r="C121" s="58">
        <v>988</v>
      </c>
      <c r="D121" s="59">
        <v>3.25</v>
      </c>
      <c r="E121" s="59">
        <v>29</v>
      </c>
      <c r="F121" s="59">
        <v>0</v>
      </c>
      <c r="G121" s="59">
        <v>1.75</v>
      </c>
      <c r="H121" s="59">
        <v>0</v>
      </c>
      <c r="I121" s="59">
        <v>14.75</v>
      </c>
      <c r="J121" s="59">
        <v>27.75</v>
      </c>
      <c r="K121" s="59">
        <v>10</v>
      </c>
      <c r="M121" s="59">
        <v>43.924999999999997</v>
      </c>
    </row>
    <row r="122" spans="1:20" x14ac:dyDescent="0.25">
      <c r="A122" s="84" t="s">
        <v>123</v>
      </c>
      <c r="B122" s="71">
        <v>44830</v>
      </c>
      <c r="C122" s="58">
        <v>1206</v>
      </c>
      <c r="D122" s="59">
        <v>5.5</v>
      </c>
      <c r="E122" s="59">
        <v>78</v>
      </c>
      <c r="F122" s="59">
        <v>4.5</v>
      </c>
      <c r="G122" s="59">
        <v>5</v>
      </c>
      <c r="H122" s="59">
        <v>0.75</v>
      </c>
      <c r="I122" s="59">
        <v>23</v>
      </c>
      <c r="J122" s="59">
        <v>29</v>
      </c>
      <c r="K122" s="59">
        <v>10</v>
      </c>
      <c r="L122" s="59">
        <v>1</v>
      </c>
      <c r="M122" s="59">
        <v>80.875</v>
      </c>
    </row>
    <row r="123" spans="1:20" x14ac:dyDescent="0.25">
      <c r="A123" s="84" t="s">
        <v>123</v>
      </c>
      <c r="B123" s="71">
        <v>44847</v>
      </c>
      <c r="C123" s="58">
        <v>1484</v>
      </c>
      <c r="D123" s="59">
        <v>10.666666666666666</v>
      </c>
      <c r="E123" s="59">
        <v>71.25</v>
      </c>
      <c r="F123" s="59">
        <v>22.083333333333332</v>
      </c>
      <c r="G123" s="59">
        <v>6.25</v>
      </c>
      <c r="H123" s="59">
        <v>2</v>
      </c>
      <c r="I123" s="59">
        <v>25.583333333333332</v>
      </c>
      <c r="J123" s="59">
        <v>29</v>
      </c>
      <c r="K123" s="59">
        <v>10</v>
      </c>
      <c r="M123" s="59">
        <v>85.8</v>
      </c>
    </row>
    <row r="124" spans="1:20" x14ac:dyDescent="0.25">
      <c r="A124" s="84" t="s">
        <v>123</v>
      </c>
      <c r="B124" s="71">
        <v>44862</v>
      </c>
      <c r="C124" s="58">
        <v>1775</v>
      </c>
      <c r="D124" s="59">
        <v>14.166666666666664</v>
      </c>
      <c r="E124" s="59">
        <v>139</v>
      </c>
      <c r="F124" s="59">
        <v>50.666666666666671</v>
      </c>
      <c r="G124" s="59">
        <v>5.8333333333333339</v>
      </c>
      <c r="H124" s="59">
        <v>2.25</v>
      </c>
      <c r="I124" s="59">
        <v>27.833333333333332</v>
      </c>
      <c r="J124" s="59">
        <v>30.75</v>
      </c>
      <c r="K124" s="59">
        <v>10</v>
      </c>
      <c r="L124" s="59">
        <v>2</v>
      </c>
      <c r="M124" s="59">
        <v>80.724999999999994</v>
      </c>
    </row>
    <row r="125" spans="1:20" x14ac:dyDescent="0.25">
      <c r="A125" s="84" t="s">
        <v>123</v>
      </c>
      <c r="B125" s="71">
        <v>44876</v>
      </c>
      <c r="C125" s="58">
        <v>2016</v>
      </c>
      <c r="D125" s="59">
        <v>15.25</v>
      </c>
      <c r="E125" s="59">
        <v>103.66666666666667</v>
      </c>
      <c r="F125" s="59">
        <v>45.749999999999993</v>
      </c>
      <c r="G125" s="59">
        <v>6</v>
      </c>
      <c r="H125" s="59">
        <v>2.0833333333333335</v>
      </c>
      <c r="I125" s="59">
        <v>22.333333333333332</v>
      </c>
      <c r="J125" s="59">
        <v>31</v>
      </c>
      <c r="K125" s="59">
        <v>10</v>
      </c>
      <c r="M125" s="59">
        <v>72</v>
      </c>
    </row>
    <row r="126" spans="1:20" x14ac:dyDescent="0.25">
      <c r="A126" s="84" t="s">
        <v>123</v>
      </c>
      <c r="B126" s="71">
        <v>44890</v>
      </c>
      <c r="C126" s="58">
        <v>2297</v>
      </c>
      <c r="D126" s="59">
        <v>20.416666666666668</v>
      </c>
      <c r="E126" s="59">
        <v>126.33333333333334</v>
      </c>
      <c r="F126" s="59">
        <v>65.166666666666671</v>
      </c>
      <c r="G126" s="59">
        <v>6.416666666666667</v>
      </c>
      <c r="H126" s="59">
        <v>3.083333333333333</v>
      </c>
      <c r="I126" s="59">
        <v>25.583333333333336</v>
      </c>
      <c r="J126" s="59">
        <v>31.75</v>
      </c>
      <c r="K126" s="59">
        <v>10</v>
      </c>
      <c r="M126" s="59">
        <v>62.4</v>
      </c>
    </row>
    <row r="127" spans="1:20" x14ac:dyDescent="0.25">
      <c r="A127" s="84" t="s">
        <v>123</v>
      </c>
      <c r="B127" s="71">
        <v>44903</v>
      </c>
      <c r="C127" s="58">
        <v>2575</v>
      </c>
      <c r="D127" s="59">
        <v>24.75</v>
      </c>
      <c r="E127" s="59">
        <v>104.08333333333334</v>
      </c>
      <c r="F127" s="59">
        <v>38.666666666666671</v>
      </c>
      <c r="G127" s="59">
        <v>5.666666666666667</v>
      </c>
      <c r="H127" s="59">
        <v>2</v>
      </c>
      <c r="I127" s="59">
        <v>23.166666666666668</v>
      </c>
      <c r="J127" s="59">
        <v>34.25</v>
      </c>
      <c r="K127" s="59">
        <v>10</v>
      </c>
    </row>
    <row r="128" spans="1:20" x14ac:dyDescent="0.25">
      <c r="A128" s="84" t="s">
        <v>123</v>
      </c>
      <c r="B128" s="71">
        <v>44931</v>
      </c>
      <c r="C128" s="58">
        <v>3194</v>
      </c>
      <c r="D128" s="59">
        <v>27.5</v>
      </c>
      <c r="E128" s="59">
        <v>82.5</v>
      </c>
      <c r="F128" s="59">
        <v>39.333333333333329</v>
      </c>
      <c r="G128" s="59">
        <v>5.833333333333333</v>
      </c>
      <c r="H128" s="59">
        <v>2.333333333333333</v>
      </c>
      <c r="I128" s="59">
        <v>16.833333333333332</v>
      </c>
      <c r="J128" s="59">
        <v>41</v>
      </c>
      <c r="K128" s="59">
        <v>10</v>
      </c>
    </row>
    <row r="129" spans="1:19" x14ac:dyDescent="0.25">
      <c r="A129" s="84" t="s">
        <v>123</v>
      </c>
      <c r="B129" s="71">
        <v>44949</v>
      </c>
      <c r="C129" s="58">
        <v>3625</v>
      </c>
      <c r="D129" s="59">
        <v>29.166666666666668</v>
      </c>
      <c r="E129" s="83">
        <v>82.416666666666671</v>
      </c>
      <c r="F129" s="83">
        <v>36.833333333333329</v>
      </c>
      <c r="G129" s="59">
        <v>5.25</v>
      </c>
      <c r="H129" s="59">
        <v>2.583333333333333</v>
      </c>
      <c r="I129" s="59">
        <v>17</v>
      </c>
      <c r="J129" s="59">
        <v>38.5</v>
      </c>
      <c r="K129" s="59">
        <v>10</v>
      </c>
    </row>
    <row r="130" spans="1:19" x14ac:dyDescent="0.25">
      <c r="A130" s="84" t="s">
        <v>123</v>
      </c>
      <c r="B130" s="71">
        <v>44970</v>
      </c>
      <c r="C130" s="58">
        <v>4160</v>
      </c>
      <c r="D130" s="59">
        <v>27.5</v>
      </c>
      <c r="E130" s="59">
        <v>73.666666666666671</v>
      </c>
      <c r="F130" s="59">
        <v>45.583333333333329</v>
      </c>
      <c r="G130" s="59">
        <v>5.5000000000000009</v>
      </c>
      <c r="H130" s="59">
        <v>3.0833333333333335</v>
      </c>
      <c r="I130" s="59">
        <v>16.666666666666668</v>
      </c>
      <c r="J130" s="59">
        <v>47.25</v>
      </c>
      <c r="K130" s="59">
        <v>10</v>
      </c>
    </row>
    <row r="131" spans="1:19" x14ac:dyDescent="0.25">
      <c r="A131" s="84" t="s">
        <v>123</v>
      </c>
      <c r="B131" s="71">
        <v>45040</v>
      </c>
      <c r="C131" s="58">
        <v>5678</v>
      </c>
      <c r="M131" s="59">
        <v>92</v>
      </c>
      <c r="N131" s="59">
        <v>165.5</v>
      </c>
      <c r="O131" s="59">
        <v>0.19</v>
      </c>
      <c r="P131" s="59">
        <v>8.3766666666666669</v>
      </c>
      <c r="Q131" s="59">
        <v>9.4335493827160501</v>
      </c>
      <c r="R131" s="59">
        <v>86.449537037037032</v>
      </c>
      <c r="S131" s="59">
        <v>69.58904320987655</v>
      </c>
    </row>
    <row r="132" spans="1:19" x14ac:dyDescent="0.25">
      <c r="A132" s="84" t="s">
        <v>123</v>
      </c>
      <c r="B132" s="71">
        <v>45075</v>
      </c>
      <c r="C132" s="58">
        <v>6145</v>
      </c>
      <c r="D132" s="59">
        <v>11.25</v>
      </c>
      <c r="I132" s="59">
        <v>18.75</v>
      </c>
      <c r="J132" s="59">
        <v>28.75</v>
      </c>
      <c r="K132" s="59">
        <v>9.25</v>
      </c>
    </row>
    <row r="133" spans="1:19" x14ac:dyDescent="0.25">
      <c r="A133" s="84" t="s">
        <v>123</v>
      </c>
      <c r="B133" s="71">
        <v>45104</v>
      </c>
      <c r="C133" s="58">
        <v>6493</v>
      </c>
      <c r="D133" s="59">
        <v>13.5</v>
      </c>
      <c r="I133" s="59">
        <v>22.5</v>
      </c>
      <c r="J133" s="59">
        <v>29</v>
      </c>
      <c r="K133" s="59">
        <v>9.25</v>
      </c>
    </row>
    <row r="134" spans="1:19" x14ac:dyDescent="0.25">
      <c r="A134" s="84" t="s">
        <v>123</v>
      </c>
      <c r="B134" s="71">
        <v>45124</v>
      </c>
      <c r="C134" s="58">
        <v>6723</v>
      </c>
      <c r="D134" s="59">
        <v>14.5</v>
      </c>
      <c r="I134" s="59">
        <v>26.25</v>
      </c>
      <c r="J134" s="59">
        <v>29</v>
      </c>
      <c r="K134" s="59">
        <v>9.25</v>
      </c>
    </row>
    <row r="135" spans="1:19" x14ac:dyDescent="0.25">
      <c r="A135" s="84" t="s">
        <v>123</v>
      </c>
      <c r="B135" s="71">
        <v>45151</v>
      </c>
      <c r="C135" s="58">
        <v>7056</v>
      </c>
      <c r="D135" s="59">
        <v>17.5</v>
      </c>
      <c r="I135" s="59">
        <v>22.5</v>
      </c>
      <c r="J135" s="59">
        <v>29.5</v>
      </c>
    </row>
    <row r="136" spans="1:19" x14ac:dyDescent="0.25">
      <c r="A136" s="84" t="s">
        <v>123</v>
      </c>
      <c r="B136" s="71">
        <v>45180</v>
      </c>
      <c r="C136" s="58">
        <v>7500</v>
      </c>
      <c r="D136" s="59">
        <v>22.5</v>
      </c>
      <c r="I136" s="59">
        <v>28</v>
      </c>
      <c r="J136" s="59">
        <v>29</v>
      </c>
    </row>
    <row r="137" spans="1:19" x14ac:dyDescent="0.25">
      <c r="A137" s="85" t="s">
        <v>123</v>
      </c>
      <c r="B137" s="71">
        <v>45202</v>
      </c>
      <c r="C137" s="58">
        <v>7877</v>
      </c>
      <c r="D137" s="59">
        <v>18</v>
      </c>
      <c r="I137" s="59">
        <v>23</v>
      </c>
      <c r="J137" s="59">
        <v>29</v>
      </c>
    </row>
    <row r="138" spans="1:19" x14ac:dyDescent="0.25">
      <c r="A138" s="86" t="s">
        <v>123</v>
      </c>
      <c r="B138" s="71">
        <v>45215</v>
      </c>
      <c r="C138" s="58">
        <v>8110</v>
      </c>
      <c r="D138" s="59">
        <v>19.5</v>
      </c>
      <c r="I138" s="59">
        <v>30.75</v>
      </c>
      <c r="J138" s="59">
        <v>34.5</v>
      </c>
      <c r="K138" s="59">
        <v>5</v>
      </c>
    </row>
    <row r="139" spans="1:19" x14ac:dyDescent="0.25">
      <c r="A139" s="86" t="s">
        <v>123</v>
      </c>
      <c r="B139" s="71">
        <v>45242</v>
      </c>
      <c r="D139" s="59">
        <v>19.5</v>
      </c>
      <c r="I139" s="59">
        <v>22.75</v>
      </c>
      <c r="J139" s="59">
        <v>40.25</v>
      </c>
    </row>
    <row r="140" spans="1:19" x14ac:dyDescent="0.25">
      <c r="A140" s="86" t="s">
        <v>123</v>
      </c>
      <c r="B140" s="71">
        <v>45299</v>
      </c>
      <c r="D140" s="59">
        <v>36.25</v>
      </c>
      <c r="I140" s="59">
        <v>20</v>
      </c>
      <c r="J140" s="59">
        <v>53.5</v>
      </c>
    </row>
    <row r="141" spans="1:19" x14ac:dyDescent="0.25">
      <c r="A141" s="86" t="s">
        <v>123</v>
      </c>
      <c r="B141" s="71">
        <v>45355</v>
      </c>
      <c r="K141" s="59">
        <v>6</v>
      </c>
      <c r="N141" s="59">
        <v>69</v>
      </c>
    </row>
    <row r="142" spans="1:19" x14ac:dyDescent="0.25">
      <c r="A142" s="86"/>
    </row>
    <row r="143" spans="1:19" x14ac:dyDescent="0.25">
      <c r="A143" s="86" t="s">
        <v>124</v>
      </c>
      <c r="B143" s="71">
        <v>45097</v>
      </c>
      <c r="C143" s="58">
        <v>10</v>
      </c>
    </row>
    <row r="144" spans="1:19" x14ac:dyDescent="0.25">
      <c r="A144" s="86" t="s">
        <v>124</v>
      </c>
      <c r="B144" s="71">
        <v>44788</v>
      </c>
      <c r="C144" s="58">
        <v>625</v>
      </c>
      <c r="D144" s="59">
        <v>3.25</v>
      </c>
      <c r="E144" s="59">
        <v>12.5</v>
      </c>
      <c r="F144" s="59">
        <v>0</v>
      </c>
      <c r="I144" s="59">
        <v>3.5</v>
      </c>
      <c r="J144" s="59">
        <v>23.5</v>
      </c>
      <c r="K144" s="59">
        <v>10</v>
      </c>
      <c r="M144" s="59">
        <v>32.467500000000001</v>
      </c>
    </row>
    <row r="145" spans="1:20" x14ac:dyDescent="0.25">
      <c r="A145" s="87" t="s">
        <v>124</v>
      </c>
      <c r="B145" s="71">
        <v>44802</v>
      </c>
      <c r="C145" s="58">
        <v>786</v>
      </c>
      <c r="D145" s="59">
        <v>3.75</v>
      </c>
      <c r="E145" s="59">
        <v>33</v>
      </c>
      <c r="F145" s="59">
        <v>2</v>
      </c>
      <c r="G145" s="59">
        <v>4</v>
      </c>
      <c r="H145" s="59">
        <v>0.25</v>
      </c>
      <c r="I145" s="59">
        <v>8.75</v>
      </c>
      <c r="J145" s="59">
        <v>27</v>
      </c>
      <c r="K145" s="59">
        <v>10</v>
      </c>
      <c r="M145" s="59">
        <v>50.125</v>
      </c>
    </row>
    <row r="146" spans="1:20" x14ac:dyDescent="0.25">
      <c r="A146" s="88" t="s">
        <v>124</v>
      </c>
      <c r="B146" s="71">
        <v>44816</v>
      </c>
      <c r="C146" s="58">
        <v>988</v>
      </c>
      <c r="D146" s="59">
        <v>5.25</v>
      </c>
      <c r="E146" s="59">
        <v>52</v>
      </c>
      <c r="F146" s="59">
        <v>2.5</v>
      </c>
      <c r="G146" s="59">
        <v>4.5</v>
      </c>
      <c r="H146" s="59">
        <v>0.25</v>
      </c>
      <c r="I146" s="59">
        <v>18.5</v>
      </c>
      <c r="J146" s="59">
        <v>29</v>
      </c>
      <c r="K146" s="59">
        <v>10</v>
      </c>
      <c r="M146" s="59">
        <v>69.2</v>
      </c>
    </row>
    <row r="147" spans="1:20" x14ac:dyDescent="0.25">
      <c r="A147" s="88" t="s">
        <v>124</v>
      </c>
      <c r="B147" s="71">
        <v>44830</v>
      </c>
      <c r="C147" s="58">
        <v>1206</v>
      </c>
      <c r="D147" s="59">
        <v>11</v>
      </c>
      <c r="E147" s="59">
        <v>86.25</v>
      </c>
      <c r="F147" s="59">
        <v>10.25</v>
      </c>
      <c r="G147" s="59">
        <v>5</v>
      </c>
      <c r="H147" s="59">
        <v>1</v>
      </c>
      <c r="I147" s="59">
        <v>23.25</v>
      </c>
      <c r="J147" s="59">
        <v>29</v>
      </c>
      <c r="K147" s="59">
        <v>10</v>
      </c>
      <c r="M147" s="59">
        <v>90.8</v>
      </c>
      <c r="N147" s="59">
        <v>22.025000000000002</v>
      </c>
      <c r="T147" s="59">
        <v>229.93924642500002</v>
      </c>
    </row>
    <row r="148" spans="1:20" x14ac:dyDescent="0.25">
      <c r="A148" s="88" t="s">
        <v>124</v>
      </c>
      <c r="B148" s="71">
        <v>44847</v>
      </c>
      <c r="C148" s="58">
        <v>1484</v>
      </c>
      <c r="D148" s="59">
        <v>9.4166666666666661</v>
      </c>
      <c r="E148" s="59">
        <v>39.25</v>
      </c>
      <c r="F148" s="59">
        <v>0</v>
      </c>
      <c r="G148" s="59">
        <v>1.6666666666666665</v>
      </c>
      <c r="H148" s="59">
        <v>0</v>
      </c>
      <c r="I148" s="59">
        <v>23.416666666666668</v>
      </c>
      <c r="J148" s="59">
        <v>29</v>
      </c>
      <c r="K148" s="59">
        <v>10</v>
      </c>
      <c r="M148" s="59">
        <v>91.949999999999989</v>
      </c>
    </row>
    <row r="149" spans="1:20" x14ac:dyDescent="0.25">
      <c r="A149" s="88" t="s">
        <v>124</v>
      </c>
      <c r="B149" s="71">
        <v>44862</v>
      </c>
      <c r="C149" s="58">
        <v>1775</v>
      </c>
      <c r="D149" s="59">
        <v>16.75</v>
      </c>
      <c r="E149" s="59">
        <v>65.416666666666671</v>
      </c>
      <c r="F149" s="59">
        <v>5</v>
      </c>
      <c r="G149" s="59">
        <v>4.083333333333333</v>
      </c>
      <c r="H149" s="59">
        <v>0.16666666666666666</v>
      </c>
      <c r="I149" s="59">
        <v>25.75</v>
      </c>
      <c r="J149" s="59">
        <v>31.25</v>
      </c>
      <c r="K149" s="59">
        <v>10</v>
      </c>
      <c r="M149" s="59">
        <v>98.325000000000003</v>
      </c>
    </row>
    <row r="150" spans="1:20" x14ac:dyDescent="0.25">
      <c r="A150" s="88" t="s">
        <v>124</v>
      </c>
      <c r="B150" s="71">
        <v>44876</v>
      </c>
      <c r="C150" s="58">
        <v>2016</v>
      </c>
      <c r="D150" s="59">
        <v>20.916666666666668</v>
      </c>
      <c r="E150" s="59">
        <v>82.916666666666671</v>
      </c>
      <c r="F150" s="59">
        <v>13.166666666666666</v>
      </c>
      <c r="G150" s="59">
        <v>4.916666666666667</v>
      </c>
      <c r="H150" s="59">
        <v>1</v>
      </c>
      <c r="I150" s="59">
        <v>23.333333333333336</v>
      </c>
      <c r="J150" s="59">
        <v>31.5</v>
      </c>
      <c r="K150" s="59">
        <v>10</v>
      </c>
      <c r="M150" s="59">
        <v>91.866666666666674</v>
      </c>
    </row>
    <row r="151" spans="1:20" x14ac:dyDescent="0.25">
      <c r="A151" s="88" t="s">
        <v>124</v>
      </c>
      <c r="B151" s="71">
        <v>44890</v>
      </c>
      <c r="C151" s="58">
        <v>2297</v>
      </c>
      <c r="D151" s="59">
        <v>20.25</v>
      </c>
      <c r="E151" s="59">
        <v>78.166666666666671</v>
      </c>
      <c r="F151" s="59">
        <v>18.083333333333332</v>
      </c>
      <c r="G151" s="59">
        <v>4.333333333333333</v>
      </c>
      <c r="H151" s="59">
        <v>0.83333333333333326</v>
      </c>
      <c r="I151" s="59">
        <v>22.166666666666664</v>
      </c>
      <c r="J151" s="59">
        <v>32.5</v>
      </c>
      <c r="K151" s="59">
        <v>10</v>
      </c>
      <c r="M151" s="59">
        <v>75.55</v>
      </c>
    </row>
    <row r="152" spans="1:20" x14ac:dyDescent="0.25">
      <c r="A152" s="88" t="s">
        <v>124</v>
      </c>
      <c r="B152" s="71">
        <v>44903</v>
      </c>
      <c r="C152" s="58">
        <v>2575</v>
      </c>
      <c r="D152" s="59">
        <v>24.083333333333336</v>
      </c>
      <c r="E152" s="59">
        <v>91.083333333333343</v>
      </c>
      <c r="F152" s="59">
        <v>30.416666666666668</v>
      </c>
      <c r="G152" s="59">
        <v>5.583333333333333</v>
      </c>
      <c r="H152" s="59">
        <v>1.4166666666666667</v>
      </c>
      <c r="I152" s="59">
        <v>22.666666666666668</v>
      </c>
      <c r="J152" s="59">
        <v>34.5</v>
      </c>
      <c r="K152" s="59">
        <v>10</v>
      </c>
    </row>
    <row r="153" spans="1:20" x14ac:dyDescent="0.25">
      <c r="A153" s="88" t="s">
        <v>124</v>
      </c>
      <c r="B153" s="71">
        <v>44931</v>
      </c>
      <c r="C153" s="58">
        <v>3194</v>
      </c>
      <c r="D153" s="59">
        <v>27.916666666666668</v>
      </c>
      <c r="E153" s="59">
        <v>83.666666666666671</v>
      </c>
      <c r="F153" s="59">
        <v>39.75</v>
      </c>
      <c r="G153" s="59">
        <v>5.833333333333333</v>
      </c>
      <c r="H153" s="59">
        <v>2.5</v>
      </c>
      <c r="I153" s="59">
        <v>18</v>
      </c>
      <c r="J153" s="59">
        <v>41.75</v>
      </c>
      <c r="K153" s="59">
        <v>10</v>
      </c>
    </row>
    <row r="154" spans="1:20" x14ac:dyDescent="0.25">
      <c r="A154" s="88" t="s">
        <v>124</v>
      </c>
      <c r="B154" s="71">
        <v>44949</v>
      </c>
      <c r="C154" s="58">
        <v>3625</v>
      </c>
      <c r="D154" s="59">
        <v>22.083333333333332</v>
      </c>
      <c r="E154" s="59">
        <v>83.583333333333329</v>
      </c>
      <c r="F154" s="59">
        <v>42.666666666666664</v>
      </c>
      <c r="G154" s="59">
        <v>5.583333333333333</v>
      </c>
      <c r="H154" s="59">
        <v>2.583333333333333</v>
      </c>
      <c r="I154" s="59">
        <v>21.75</v>
      </c>
      <c r="J154" s="59">
        <v>42.25</v>
      </c>
      <c r="K154" s="59">
        <v>10</v>
      </c>
    </row>
    <row r="155" spans="1:20" x14ac:dyDescent="0.25">
      <c r="A155" s="88" t="s">
        <v>124</v>
      </c>
      <c r="B155" s="71">
        <v>44970</v>
      </c>
      <c r="C155" s="58">
        <v>4160</v>
      </c>
      <c r="D155" s="59">
        <v>22.916666666666668</v>
      </c>
      <c r="E155" s="59">
        <v>85.083333333333343</v>
      </c>
      <c r="F155" s="59">
        <v>56.916666666666664</v>
      </c>
      <c r="G155" s="59">
        <v>4.916666666666667</v>
      </c>
      <c r="H155" s="59">
        <v>2.666666666666667</v>
      </c>
      <c r="I155" s="59">
        <v>21.000000000000004</v>
      </c>
      <c r="J155" s="59">
        <v>49</v>
      </c>
      <c r="K155" s="59">
        <v>10</v>
      </c>
    </row>
    <row r="156" spans="1:20" x14ac:dyDescent="0.25">
      <c r="A156" s="88" t="s">
        <v>124</v>
      </c>
      <c r="B156" s="71">
        <v>45040</v>
      </c>
      <c r="C156" s="58">
        <v>5678</v>
      </c>
      <c r="J156" s="59">
        <v>92</v>
      </c>
      <c r="K156" s="59">
        <v>10</v>
      </c>
      <c r="N156" s="59">
        <v>155.75</v>
      </c>
      <c r="O156" s="59">
        <v>0.13500000000000001</v>
      </c>
      <c r="P156" s="59">
        <v>8.2533333333333321</v>
      </c>
      <c r="Q156" s="59">
        <v>5.3172728656680066</v>
      </c>
      <c r="R156" s="59">
        <v>72.907502131287288</v>
      </c>
      <c r="S156" s="59">
        <v>77.655063329679692</v>
      </c>
    </row>
    <row r="157" spans="1:20" x14ac:dyDescent="0.25">
      <c r="A157" s="88" t="s">
        <v>124</v>
      </c>
      <c r="B157" s="71">
        <v>45075</v>
      </c>
      <c r="C157" s="58">
        <v>6145</v>
      </c>
      <c r="D157" s="59">
        <v>11.75</v>
      </c>
      <c r="I157" s="59">
        <v>17</v>
      </c>
      <c r="J157" s="59">
        <v>28.25</v>
      </c>
      <c r="K157" s="59">
        <v>10</v>
      </c>
      <c r="L157" s="59">
        <v>12</v>
      </c>
    </row>
    <row r="158" spans="1:20" x14ac:dyDescent="0.25">
      <c r="A158" s="88" t="s">
        <v>124</v>
      </c>
      <c r="B158" s="71">
        <v>45104</v>
      </c>
      <c r="C158" s="58">
        <v>6493</v>
      </c>
      <c r="D158" s="59">
        <v>13.25</v>
      </c>
      <c r="I158" s="59">
        <v>17</v>
      </c>
      <c r="J158" s="59">
        <v>28.75</v>
      </c>
      <c r="K158" s="59">
        <v>10</v>
      </c>
      <c r="L158" s="59">
        <v>15</v>
      </c>
    </row>
    <row r="159" spans="1:20" x14ac:dyDescent="0.25">
      <c r="A159" s="88" t="s">
        <v>124</v>
      </c>
      <c r="B159" s="71">
        <v>45124</v>
      </c>
      <c r="C159" s="58">
        <v>6723</v>
      </c>
      <c r="D159" s="59">
        <v>15.25</v>
      </c>
      <c r="I159" s="59">
        <v>25</v>
      </c>
      <c r="J159" s="59">
        <v>29</v>
      </c>
      <c r="K159" s="59">
        <v>10</v>
      </c>
      <c r="L159" s="59">
        <v>18</v>
      </c>
    </row>
    <row r="160" spans="1:20" x14ac:dyDescent="0.25">
      <c r="A160" s="88" t="s">
        <v>124</v>
      </c>
      <c r="B160" s="71">
        <v>45151</v>
      </c>
      <c r="C160" s="58">
        <v>7056</v>
      </c>
      <c r="D160" s="59">
        <v>19.75</v>
      </c>
      <c r="I160" s="59">
        <v>20.75</v>
      </c>
      <c r="J160" s="59">
        <v>29</v>
      </c>
    </row>
    <row r="161" spans="1:20" x14ac:dyDescent="0.25">
      <c r="A161" s="88" t="s">
        <v>124</v>
      </c>
      <c r="B161" s="71">
        <v>45180</v>
      </c>
      <c r="C161" s="58">
        <v>7500</v>
      </c>
      <c r="D161" s="59">
        <v>15</v>
      </c>
      <c r="I161" s="59">
        <v>24.25</v>
      </c>
      <c r="J161" s="59">
        <v>28.5</v>
      </c>
    </row>
    <row r="162" spans="1:20" x14ac:dyDescent="0.25">
      <c r="A162" s="88" t="s">
        <v>124</v>
      </c>
      <c r="B162" s="71">
        <v>45202</v>
      </c>
      <c r="C162" s="58">
        <v>7877</v>
      </c>
      <c r="D162" s="59">
        <v>14.25</v>
      </c>
      <c r="I162" s="59">
        <v>19</v>
      </c>
      <c r="J162" s="59">
        <v>28.5</v>
      </c>
    </row>
    <row r="163" spans="1:20" x14ac:dyDescent="0.25">
      <c r="A163" s="88" t="s">
        <v>124</v>
      </c>
      <c r="B163" s="71">
        <v>45215</v>
      </c>
      <c r="C163" s="58">
        <v>8110</v>
      </c>
      <c r="D163" s="59">
        <v>12.25</v>
      </c>
      <c r="I163" s="59">
        <v>23</v>
      </c>
      <c r="J163" s="59">
        <v>28.5</v>
      </c>
    </row>
    <row r="164" spans="1:20" x14ac:dyDescent="0.25">
      <c r="A164" s="88" t="s">
        <v>124</v>
      </c>
      <c r="B164" s="71">
        <v>45242</v>
      </c>
      <c r="D164" s="59">
        <v>11.25</v>
      </c>
      <c r="I164" s="59">
        <v>21.5</v>
      </c>
      <c r="J164" s="59">
        <v>30.5</v>
      </c>
    </row>
    <row r="165" spans="1:20" x14ac:dyDescent="0.25">
      <c r="A165" s="88" t="s">
        <v>124</v>
      </c>
      <c r="B165" s="71">
        <v>45299</v>
      </c>
      <c r="D165" s="59">
        <v>18</v>
      </c>
      <c r="I165" s="59">
        <v>20.75</v>
      </c>
      <c r="J165" s="59">
        <v>43.25</v>
      </c>
    </row>
    <row r="166" spans="1:20" x14ac:dyDescent="0.25">
      <c r="A166" s="88" t="s">
        <v>124</v>
      </c>
      <c r="B166" s="71">
        <v>45355</v>
      </c>
      <c r="K166" s="59">
        <v>5.75</v>
      </c>
      <c r="N166" s="59">
        <v>43.25</v>
      </c>
    </row>
    <row r="168" spans="1:20" x14ac:dyDescent="0.25">
      <c r="A168" s="88" t="s">
        <v>125</v>
      </c>
      <c r="B168" s="71">
        <v>45097</v>
      </c>
      <c r="C168" s="58">
        <v>10</v>
      </c>
    </row>
    <row r="169" spans="1:20" x14ac:dyDescent="0.25">
      <c r="A169" s="88" t="s">
        <v>125</v>
      </c>
      <c r="B169" s="71">
        <v>44788</v>
      </c>
      <c r="C169" s="58">
        <v>625</v>
      </c>
      <c r="D169" s="59">
        <v>3.25</v>
      </c>
      <c r="E169" s="59">
        <v>8.25</v>
      </c>
      <c r="F169" s="59">
        <v>0.25</v>
      </c>
      <c r="I169" s="59">
        <v>2.5</v>
      </c>
      <c r="J169" s="59">
        <v>22.5</v>
      </c>
      <c r="K169" s="59">
        <v>10</v>
      </c>
      <c r="M169" s="59">
        <v>27.752500000000001</v>
      </c>
    </row>
    <row r="170" spans="1:20" x14ac:dyDescent="0.25">
      <c r="A170" s="88" t="s">
        <v>125</v>
      </c>
      <c r="B170" s="71">
        <v>44802</v>
      </c>
      <c r="C170" s="58">
        <v>786</v>
      </c>
      <c r="D170" s="59">
        <v>4</v>
      </c>
      <c r="E170" s="59">
        <v>21.75</v>
      </c>
      <c r="F170" s="59">
        <v>1.75</v>
      </c>
      <c r="G170" s="59">
        <v>4.75</v>
      </c>
      <c r="H170" s="59">
        <v>0.75</v>
      </c>
      <c r="I170" s="59">
        <v>6</v>
      </c>
      <c r="J170" s="59">
        <v>25.5</v>
      </c>
      <c r="K170" s="59">
        <v>10</v>
      </c>
      <c r="M170" s="59">
        <v>37.549999999999997</v>
      </c>
      <c r="N170" s="59">
        <v>4.1749999999999998</v>
      </c>
      <c r="T170" s="59">
        <v>112.80470549166665</v>
      </c>
    </row>
    <row r="171" spans="1:20" x14ac:dyDescent="0.25">
      <c r="A171" s="88" t="s">
        <v>125</v>
      </c>
      <c r="B171" s="71">
        <v>44816</v>
      </c>
      <c r="C171" s="58">
        <v>988</v>
      </c>
      <c r="D171" s="59">
        <v>3</v>
      </c>
      <c r="E171" s="59">
        <v>17</v>
      </c>
      <c r="F171" s="59">
        <v>0</v>
      </c>
      <c r="G171" s="59">
        <v>2.25</v>
      </c>
      <c r="H171" s="59">
        <v>0</v>
      </c>
      <c r="I171" s="59">
        <v>10</v>
      </c>
      <c r="J171" s="59">
        <v>26</v>
      </c>
      <c r="K171" s="59">
        <v>10</v>
      </c>
      <c r="M171" s="59">
        <v>44.075000000000003</v>
      </c>
    </row>
    <row r="172" spans="1:20" x14ac:dyDescent="0.25">
      <c r="A172" s="88" t="s">
        <v>125</v>
      </c>
      <c r="B172" s="71">
        <v>44830</v>
      </c>
      <c r="C172" s="58">
        <v>1206</v>
      </c>
      <c r="D172" s="59">
        <v>6</v>
      </c>
      <c r="E172" s="59">
        <v>51.25</v>
      </c>
      <c r="F172" s="59">
        <v>2.75</v>
      </c>
      <c r="G172" s="59">
        <v>4.25</v>
      </c>
      <c r="H172" s="59">
        <v>0.5</v>
      </c>
      <c r="I172" s="59">
        <v>15</v>
      </c>
      <c r="J172" s="59">
        <v>29</v>
      </c>
      <c r="K172" s="59">
        <v>9.75</v>
      </c>
      <c r="L172" s="59">
        <v>1</v>
      </c>
      <c r="M172" s="59">
        <v>83.924999999999997</v>
      </c>
      <c r="N172" s="59">
        <v>11.55</v>
      </c>
      <c r="T172" s="59">
        <v>256</v>
      </c>
    </row>
    <row r="173" spans="1:20" x14ac:dyDescent="0.25">
      <c r="A173" s="88" t="s">
        <v>125</v>
      </c>
      <c r="B173" s="71">
        <v>44847</v>
      </c>
      <c r="C173" s="58">
        <v>1484</v>
      </c>
      <c r="D173" s="59">
        <v>5.083333333333333</v>
      </c>
      <c r="E173" s="59">
        <v>33.75</v>
      </c>
      <c r="F173" s="59">
        <v>0</v>
      </c>
      <c r="G173" s="59">
        <v>1.5</v>
      </c>
      <c r="H173" s="59">
        <v>0</v>
      </c>
      <c r="I173" s="59">
        <v>23.5</v>
      </c>
      <c r="J173" s="59">
        <v>29</v>
      </c>
      <c r="K173" s="59">
        <v>10</v>
      </c>
      <c r="M173" s="59">
        <v>86.6</v>
      </c>
    </row>
    <row r="174" spans="1:20" x14ac:dyDescent="0.25">
      <c r="A174" s="88" t="s">
        <v>125</v>
      </c>
      <c r="B174" s="71">
        <v>44862</v>
      </c>
      <c r="C174" s="58">
        <v>1775</v>
      </c>
      <c r="D174" s="59">
        <v>12.25</v>
      </c>
      <c r="E174" s="59">
        <v>65</v>
      </c>
      <c r="F174" s="59">
        <v>10.666666666666668</v>
      </c>
      <c r="G174" s="59">
        <v>4.25</v>
      </c>
      <c r="H174" s="59">
        <v>0.66666666666666663</v>
      </c>
      <c r="I174" s="59">
        <v>25.583333333333332</v>
      </c>
      <c r="J174" s="59">
        <v>30</v>
      </c>
      <c r="K174" s="59">
        <v>9.75</v>
      </c>
      <c r="M174" s="59">
        <v>80.474999999999994</v>
      </c>
    </row>
    <row r="175" spans="1:20" x14ac:dyDescent="0.25">
      <c r="A175" s="88" t="s">
        <v>125</v>
      </c>
      <c r="B175" s="71">
        <v>44876</v>
      </c>
      <c r="C175" s="58">
        <v>2016</v>
      </c>
      <c r="D175" s="59">
        <v>17.416666666666664</v>
      </c>
      <c r="E175" s="59">
        <v>71.916666666666671</v>
      </c>
      <c r="F175" s="59">
        <v>16.583333333333336</v>
      </c>
      <c r="G175" s="59">
        <v>4.75</v>
      </c>
      <c r="H175" s="59">
        <v>1.5833333333333335</v>
      </c>
      <c r="I175" s="59">
        <v>17.333333333333332</v>
      </c>
      <c r="J175" s="59">
        <v>30.5</v>
      </c>
      <c r="K175" s="59">
        <v>9.75</v>
      </c>
      <c r="M175" s="59">
        <v>69.466666666666669</v>
      </c>
    </row>
    <row r="176" spans="1:20" x14ac:dyDescent="0.25">
      <c r="A176" s="88" t="s">
        <v>125</v>
      </c>
      <c r="B176" s="71">
        <v>44890</v>
      </c>
      <c r="C176" s="58">
        <v>2297</v>
      </c>
      <c r="D176" s="59">
        <v>16.916666666666664</v>
      </c>
      <c r="E176" s="59">
        <v>72.5</v>
      </c>
      <c r="F176" s="59">
        <v>18.833333333333332</v>
      </c>
      <c r="G176" s="59">
        <v>5.583333333333333</v>
      </c>
      <c r="H176" s="59">
        <v>2</v>
      </c>
      <c r="I176" s="59">
        <v>18.166666666666668</v>
      </c>
      <c r="J176" s="59">
        <v>30.75</v>
      </c>
      <c r="K176" s="59">
        <v>9.75</v>
      </c>
      <c r="M176" s="59">
        <v>65.275000000000006</v>
      </c>
    </row>
    <row r="177" spans="1:19" x14ac:dyDescent="0.25">
      <c r="A177" s="88" t="s">
        <v>125</v>
      </c>
      <c r="B177" s="71">
        <v>44903</v>
      </c>
      <c r="C177" s="58">
        <v>2575</v>
      </c>
      <c r="D177" s="59">
        <v>19.333333333333332</v>
      </c>
      <c r="E177" s="59">
        <v>83.916666666666657</v>
      </c>
      <c r="F177" s="59">
        <v>30.166666666666668</v>
      </c>
      <c r="G177" s="59">
        <v>5.333333333333333</v>
      </c>
      <c r="H177" s="59">
        <v>1.4166666666666667</v>
      </c>
      <c r="I177" s="59">
        <v>18.75</v>
      </c>
      <c r="J177" s="59">
        <v>31.25</v>
      </c>
      <c r="K177" s="59">
        <v>9.5</v>
      </c>
    </row>
    <row r="178" spans="1:19" x14ac:dyDescent="0.25">
      <c r="A178" s="88" t="s">
        <v>125</v>
      </c>
      <c r="B178" s="71">
        <v>44931</v>
      </c>
      <c r="C178" s="58">
        <v>3194</v>
      </c>
      <c r="D178" s="59">
        <v>21.666666666666664</v>
      </c>
      <c r="E178" s="59">
        <v>60.166666666666657</v>
      </c>
      <c r="F178" s="59">
        <v>24.833333333333332</v>
      </c>
      <c r="G178" s="59">
        <v>5.75</v>
      </c>
      <c r="H178" s="59">
        <v>2.6666666666666665</v>
      </c>
      <c r="I178" s="59">
        <v>13.666666666666668</v>
      </c>
      <c r="J178" s="59">
        <v>29.75</v>
      </c>
      <c r="K178" s="59">
        <v>8.75</v>
      </c>
    </row>
    <row r="179" spans="1:19" x14ac:dyDescent="0.25">
      <c r="A179" s="88" t="s">
        <v>125</v>
      </c>
      <c r="B179" s="71">
        <v>44949</v>
      </c>
      <c r="C179" s="58">
        <v>3625</v>
      </c>
      <c r="D179" s="59">
        <v>21.666666666666668</v>
      </c>
      <c r="E179" s="59">
        <v>74.166666666666657</v>
      </c>
      <c r="F179" s="59">
        <v>37.166666666666671</v>
      </c>
      <c r="G179" s="59">
        <v>5</v>
      </c>
      <c r="H179" s="59">
        <v>2.6666666666666665</v>
      </c>
      <c r="I179" s="59">
        <v>14.416666666666668</v>
      </c>
      <c r="J179" s="59">
        <v>31.75</v>
      </c>
      <c r="K179" s="59">
        <v>8.5</v>
      </c>
    </row>
    <row r="180" spans="1:19" x14ac:dyDescent="0.25">
      <c r="A180" s="88" t="s">
        <v>125</v>
      </c>
      <c r="B180" s="71">
        <v>44970</v>
      </c>
      <c r="C180" s="58">
        <v>4160</v>
      </c>
      <c r="D180" s="59">
        <v>21.25</v>
      </c>
      <c r="E180" s="59">
        <v>57.916666666666664</v>
      </c>
      <c r="F180" s="59">
        <v>38.916666666666664</v>
      </c>
      <c r="G180" s="59">
        <v>5</v>
      </c>
      <c r="H180" s="59">
        <v>3.3333333333333335</v>
      </c>
      <c r="I180" s="59">
        <v>13.916666666666668</v>
      </c>
      <c r="J180" s="59">
        <v>41.75</v>
      </c>
      <c r="K180" s="59">
        <v>8.3333333333333339</v>
      </c>
    </row>
    <row r="181" spans="1:19" x14ac:dyDescent="0.25">
      <c r="A181" s="88" t="s">
        <v>125</v>
      </c>
      <c r="B181" s="71">
        <v>45040</v>
      </c>
      <c r="C181" s="58">
        <v>5678</v>
      </c>
      <c r="J181" s="59">
        <v>55</v>
      </c>
      <c r="N181" s="59">
        <v>76.75</v>
      </c>
      <c r="O181" s="59">
        <v>2.5000000000000001E-3</v>
      </c>
      <c r="P181" s="59">
        <v>8</v>
      </c>
      <c r="Q181" s="59">
        <v>0.49515294117647057</v>
      </c>
      <c r="R181" s="59">
        <v>11.880764705882353</v>
      </c>
      <c r="S181" s="59">
        <v>64.314176470588237</v>
      </c>
    </row>
    <row r="182" spans="1:19" x14ac:dyDescent="0.25">
      <c r="A182" s="88" t="s">
        <v>125</v>
      </c>
      <c r="B182" s="71">
        <v>45075</v>
      </c>
      <c r="C182" s="58">
        <v>6145</v>
      </c>
      <c r="D182" s="59">
        <v>12</v>
      </c>
      <c r="I182" s="59">
        <v>11</v>
      </c>
      <c r="J182" s="59">
        <v>27.25</v>
      </c>
      <c r="K182" s="59">
        <v>8.5</v>
      </c>
    </row>
    <row r="183" spans="1:19" x14ac:dyDescent="0.25">
      <c r="A183" s="88" t="s">
        <v>125</v>
      </c>
      <c r="B183" s="71">
        <v>45104</v>
      </c>
      <c r="C183" s="58">
        <v>6493</v>
      </c>
      <c r="D183" s="59">
        <v>15</v>
      </c>
      <c r="I183" s="59">
        <v>19.75</v>
      </c>
      <c r="J183" s="59">
        <v>28.25</v>
      </c>
      <c r="K183" s="59">
        <v>8.5</v>
      </c>
    </row>
    <row r="184" spans="1:19" x14ac:dyDescent="0.25">
      <c r="A184" s="88" t="s">
        <v>125</v>
      </c>
      <c r="B184" s="71">
        <v>45124</v>
      </c>
      <c r="C184" s="58">
        <v>6723</v>
      </c>
      <c r="D184" s="59">
        <v>17.75</v>
      </c>
      <c r="I184" s="59">
        <v>21.25</v>
      </c>
      <c r="J184" s="59">
        <v>29</v>
      </c>
      <c r="K184" s="59">
        <v>8.5</v>
      </c>
    </row>
    <row r="185" spans="1:19" x14ac:dyDescent="0.25">
      <c r="A185" s="88" t="s">
        <v>125</v>
      </c>
      <c r="B185" s="71">
        <v>45151</v>
      </c>
      <c r="C185" s="58">
        <v>7056</v>
      </c>
      <c r="D185" s="59">
        <v>16</v>
      </c>
      <c r="I185" s="59">
        <v>19.5</v>
      </c>
      <c r="J185" s="59">
        <v>29</v>
      </c>
    </row>
    <row r="186" spans="1:19" x14ac:dyDescent="0.25">
      <c r="A186" s="88" t="s">
        <v>125</v>
      </c>
      <c r="B186" s="71">
        <v>45180</v>
      </c>
      <c r="C186" s="58">
        <v>7500</v>
      </c>
      <c r="D186" s="59">
        <v>23.25</v>
      </c>
      <c r="I186" s="59">
        <v>25.25</v>
      </c>
      <c r="J186" s="59">
        <v>30.25</v>
      </c>
    </row>
    <row r="187" spans="1:19" x14ac:dyDescent="0.25">
      <c r="A187" s="88" t="s">
        <v>125</v>
      </c>
      <c r="B187" s="71">
        <v>45202</v>
      </c>
      <c r="C187" s="58">
        <v>7877</v>
      </c>
      <c r="D187" s="59">
        <v>20</v>
      </c>
      <c r="I187" s="59">
        <v>22</v>
      </c>
      <c r="J187" s="59">
        <v>30.25</v>
      </c>
    </row>
    <row r="188" spans="1:19" x14ac:dyDescent="0.25">
      <c r="A188" s="88" t="s">
        <v>125</v>
      </c>
      <c r="B188" s="71">
        <v>45215</v>
      </c>
      <c r="C188" s="58">
        <v>8110</v>
      </c>
      <c r="D188" s="59">
        <v>23</v>
      </c>
      <c r="I188" s="59">
        <v>22.5</v>
      </c>
      <c r="J188" s="59">
        <v>33</v>
      </c>
    </row>
    <row r="189" spans="1:19" x14ac:dyDescent="0.25">
      <c r="A189" s="88" t="s">
        <v>125</v>
      </c>
      <c r="B189" s="71">
        <v>45242</v>
      </c>
      <c r="D189" s="59">
        <v>30.25</v>
      </c>
      <c r="I189" s="59">
        <v>25</v>
      </c>
      <c r="J189" s="59">
        <v>36.25</v>
      </c>
    </row>
    <row r="190" spans="1:19" x14ac:dyDescent="0.25">
      <c r="A190" s="88" t="s">
        <v>125</v>
      </c>
      <c r="B190" s="71">
        <v>45299</v>
      </c>
      <c r="D190" s="59">
        <v>48.75</v>
      </c>
      <c r="I190" s="59">
        <v>16.5</v>
      </c>
      <c r="J190" s="59">
        <v>57.75</v>
      </c>
    </row>
    <row r="191" spans="1:19" x14ac:dyDescent="0.25">
      <c r="A191" s="88" t="s">
        <v>125</v>
      </c>
      <c r="B191" s="71">
        <v>45355</v>
      </c>
      <c r="K191" s="59">
        <v>6.5</v>
      </c>
      <c r="N191" s="59">
        <v>141.5</v>
      </c>
    </row>
    <row r="193" spans="1:19" x14ac:dyDescent="0.25">
      <c r="A193" s="88" t="s">
        <v>126</v>
      </c>
      <c r="B193" s="71">
        <v>45097</v>
      </c>
      <c r="C193" s="58">
        <v>10</v>
      </c>
    </row>
    <row r="194" spans="1:19" x14ac:dyDescent="0.25">
      <c r="A194" s="88" t="s">
        <v>126</v>
      </c>
      <c r="B194" s="71">
        <v>44788</v>
      </c>
      <c r="C194" s="58">
        <v>625</v>
      </c>
      <c r="D194" s="59">
        <v>3.25</v>
      </c>
      <c r="E194" s="59">
        <v>11.75</v>
      </c>
      <c r="F194" s="59">
        <v>0.5</v>
      </c>
      <c r="I194" s="59">
        <v>3.5</v>
      </c>
      <c r="J194" s="59">
        <v>23.5</v>
      </c>
      <c r="K194" s="59">
        <v>9.6666666666666661</v>
      </c>
      <c r="M194" s="59">
        <v>29.857500000000002</v>
      </c>
    </row>
    <row r="195" spans="1:19" x14ac:dyDescent="0.25">
      <c r="A195" s="88" t="s">
        <v>126</v>
      </c>
      <c r="B195" s="71">
        <v>44802</v>
      </c>
      <c r="C195" s="58">
        <v>786</v>
      </c>
      <c r="D195" s="59">
        <v>3.5</v>
      </c>
      <c r="E195" s="59">
        <v>21.75</v>
      </c>
      <c r="F195" s="59">
        <v>1.75</v>
      </c>
      <c r="G195" s="59">
        <v>4.25</v>
      </c>
      <c r="H195" s="59">
        <v>0.5</v>
      </c>
      <c r="I195" s="59">
        <v>6.25</v>
      </c>
      <c r="J195" s="59">
        <v>25.5</v>
      </c>
      <c r="K195" s="59">
        <v>9.75</v>
      </c>
      <c r="M195" s="59">
        <v>41.5</v>
      </c>
    </row>
    <row r="196" spans="1:19" x14ac:dyDescent="0.25">
      <c r="A196" s="88" t="s">
        <v>126</v>
      </c>
      <c r="B196" s="71">
        <v>44816</v>
      </c>
      <c r="C196" s="58">
        <v>988</v>
      </c>
      <c r="D196" s="59">
        <v>3</v>
      </c>
      <c r="E196" s="59">
        <v>33</v>
      </c>
      <c r="F196" s="59">
        <v>1.75</v>
      </c>
      <c r="G196" s="59">
        <v>4.5</v>
      </c>
      <c r="H196" s="59">
        <v>0</v>
      </c>
      <c r="I196" s="59">
        <v>12.25</v>
      </c>
      <c r="J196" s="59">
        <v>27.25</v>
      </c>
      <c r="K196" s="59">
        <v>9.75</v>
      </c>
      <c r="M196" s="59">
        <v>60.125</v>
      </c>
    </row>
    <row r="197" spans="1:19" x14ac:dyDescent="0.25">
      <c r="A197" s="88" t="s">
        <v>126</v>
      </c>
      <c r="B197" s="71">
        <v>44830</v>
      </c>
      <c r="C197" s="58">
        <v>1206</v>
      </c>
      <c r="D197" s="59">
        <v>7.5</v>
      </c>
      <c r="E197" s="59">
        <v>65</v>
      </c>
      <c r="F197" s="59">
        <v>8.5</v>
      </c>
      <c r="G197" s="59">
        <v>5</v>
      </c>
      <c r="H197" s="59">
        <v>1</v>
      </c>
      <c r="I197" s="59">
        <v>17.5</v>
      </c>
      <c r="J197" s="59">
        <v>29</v>
      </c>
      <c r="K197" s="59">
        <v>9.5</v>
      </c>
      <c r="M197" s="59">
        <v>88.3</v>
      </c>
    </row>
    <row r="198" spans="1:19" x14ac:dyDescent="0.25">
      <c r="A198" s="88" t="s">
        <v>126</v>
      </c>
      <c r="B198" s="71">
        <v>44847</v>
      </c>
      <c r="C198" s="58">
        <v>1484</v>
      </c>
      <c r="D198" s="59">
        <v>12.833333333333334</v>
      </c>
      <c r="E198" s="59">
        <v>74.75</v>
      </c>
      <c r="F198" s="59">
        <v>25.333333333333332</v>
      </c>
      <c r="G198" s="59">
        <v>6.083333333333333</v>
      </c>
      <c r="H198" s="59">
        <v>1.9166666666666665</v>
      </c>
      <c r="I198" s="59">
        <v>22.166666666666664</v>
      </c>
      <c r="J198" s="59">
        <v>29</v>
      </c>
      <c r="K198" s="59">
        <v>10</v>
      </c>
      <c r="M198" s="59">
        <v>90.65</v>
      </c>
    </row>
    <row r="199" spans="1:19" x14ac:dyDescent="0.25">
      <c r="A199" s="88" t="s">
        <v>126</v>
      </c>
      <c r="B199" s="71">
        <v>44862</v>
      </c>
      <c r="C199" s="58">
        <v>1775</v>
      </c>
      <c r="D199" s="59">
        <v>21</v>
      </c>
      <c r="E199" s="59">
        <v>99.833333333333343</v>
      </c>
      <c r="F199" s="59">
        <v>42</v>
      </c>
      <c r="G199" s="59">
        <v>6.5</v>
      </c>
      <c r="H199" s="59">
        <v>2.5833333333333335</v>
      </c>
      <c r="I199" s="59">
        <v>23.416666666666668</v>
      </c>
      <c r="J199" s="59">
        <v>31.5</v>
      </c>
      <c r="K199" s="59">
        <v>10</v>
      </c>
      <c r="M199" s="59">
        <v>94.449999999999989</v>
      </c>
    </row>
    <row r="200" spans="1:19" x14ac:dyDescent="0.25">
      <c r="A200" s="88" t="s">
        <v>126</v>
      </c>
      <c r="B200" s="71">
        <v>44876</v>
      </c>
      <c r="C200" s="58">
        <v>2016</v>
      </c>
      <c r="D200" s="59">
        <v>25.166666666666668</v>
      </c>
      <c r="E200" s="59">
        <v>110.08333333333334</v>
      </c>
      <c r="F200" s="59">
        <v>45.999999999999993</v>
      </c>
      <c r="G200" s="59">
        <v>6.666666666666667</v>
      </c>
      <c r="H200" s="59">
        <v>2.8333333333333335</v>
      </c>
      <c r="I200" s="59">
        <v>20</v>
      </c>
      <c r="J200" s="59">
        <v>31.25</v>
      </c>
      <c r="K200" s="59">
        <v>10</v>
      </c>
      <c r="M200" s="59">
        <v>89.033333333333346</v>
      </c>
    </row>
    <row r="201" spans="1:19" x14ac:dyDescent="0.25">
      <c r="A201" s="88" t="s">
        <v>126</v>
      </c>
      <c r="B201" s="71">
        <v>44890</v>
      </c>
      <c r="C201" s="58">
        <v>2297</v>
      </c>
      <c r="D201" s="59">
        <v>28.916666666666668</v>
      </c>
      <c r="E201" s="59">
        <v>96.750000000000014</v>
      </c>
      <c r="F201" s="59">
        <v>39.999999999999993</v>
      </c>
      <c r="G201" s="59">
        <v>7.0000000000000009</v>
      </c>
      <c r="H201" s="59">
        <v>3.0833333333333335</v>
      </c>
      <c r="I201" s="59">
        <v>19.083333333333332</v>
      </c>
      <c r="J201" s="59">
        <v>33</v>
      </c>
      <c r="K201" s="59">
        <v>10</v>
      </c>
      <c r="M201" s="59">
        <v>71.150000000000006</v>
      </c>
    </row>
    <row r="202" spans="1:19" x14ac:dyDescent="0.25">
      <c r="A202" s="88" t="s">
        <v>126</v>
      </c>
      <c r="B202" s="71">
        <v>44903</v>
      </c>
      <c r="C202" s="58">
        <v>2575</v>
      </c>
      <c r="D202" s="59">
        <v>35.833333333333336</v>
      </c>
      <c r="E202" s="59">
        <v>114.16666666666667</v>
      </c>
      <c r="F202" s="59">
        <v>45.75</v>
      </c>
      <c r="G202" s="59">
        <v>7.3333333333333339</v>
      </c>
      <c r="H202" s="59">
        <v>2.916666666666667</v>
      </c>
      <c r="I202" s="59">
        <v>20.25</v>
      </c>
      <c r="J202" s="59">
        <v>37.75</v>
      </c>
      <c r="K202" s="59">
        <v>10</v>
      </c>
    </row>
    <row r="203" spans="1:19" x14ac:dyDescent="0.25">
      <c r="A203" s="88" t="s">
        <v>126</v>
      </c>
      <c r="B203" s="71">
        <v>44931</v>
      </c>
      <c r="C203" s="58">
        <v>3194</v>
      </c>
      <c r="D203" s="59">
        <v>31.666666666666664</v>
      </c>
      <c r="E203" s="59">
        <v>82.250000000000014</v>
      </c>
      <c r="F203" s="59">
        <v>34.916666666666671</v>
      </c>
      <c r="G203" s="59">
        <v>5.916666666666667</v>
      </c>
      <c r="H203" s="59">
        <v>2.5</v>
      </c>
      <c r="I203" s="59">
        <v>16.333333333333336</v>
      </c>
      <c r="J203" s="59">
        <v>47.75</v>
      </c>
      <c r="K203" s="59">
        <v>10</v>
      </c>
    </row>
    <row r="204" spans="1:19" x14ac:dyDescent="0.25">
      <c r="A204" s="88" t="s">
        <v>126</v>
      </c>
      <c r="B204" s="71">
        <v>44949</v>
      </c>
      <c r="C204" s="58">
        <v>3625</v>
      </c>
      <c r="D204" s="59">
        <v>43.333333333333336</v>
      </c>
      <c r="E204" s="59">
        <v>98</v>
      </c>
      <c r="F204" s="59">
        <v>48.499999999999993</v>
      </c>
      <c r="G204" s="59">
        <v>6.166666666666667</v>
      </c>
      <c r="H204" s="59">
        <v>3</v>
      </c>
      <c r="I204" s="59">
        <v>18.083333333333332</v>
      </c>
      <c r="J204" s="59">
        <v>49</v>
      </c>
      <c r="K204" s="59">
        <v>10</v>
      </c>
    </row>
    <row r="205" spans="1:19" x14ac:dyDescent="0.25">
      <c r="A205" s="88" t="s">
        <v>126</v>
      </c>
      <c r="B205" s="71">
        <v>44970</v>
      </c>
      <c r="C205" s="58">
        <v>4160</v>
      </c>
      <c r="D205" s="59">
        <v>32.5</v>
      </c>
      <c r="E205" s="59">
        <v>75</v>
      </c>
      <c r="F205" s="59">
        <v>40.416666666666671</v>
      </c>
      <c r="G205" s="59">
        <v>5.1666666666666661</v>
      </c>
      <c r="H205" s="59">
        <v>2.7500000000000004</v>
      </c>
      <c r="I205" s="59">
        <v>16.833333333333332</v>
      </c>
      <c r="J205" s="59">
        <v>61.75</v>
      </c>
      <c r="K205" s="59">
        <v>10</v>
      </c>
    </row>
    <row r="206" spans="1:19" x14ac:dyDescent="0.25">
      <c r="A206" s="88" t="s">
        <v>126</v>
      </c>
      <c r="B206" s="71">
        <v>45040</v>
      </c>
      <c r="C206" s="58">
        <v>5678</v>
      </c>
      <c r="J206" s="59">
        <v>92</v>
      </c>
      <c r="N206" s="59">
        <v>212.5</v>
      </c>
      <c r="O206" s="59">
        <v>0.52</v>
      </c>
      <c r="P206" s="59">
        <v>6.0249999999999995</v>
      </c>
      <c r="Q206" s="59">
        <v>7.7106833153838625</v>
      </c>
      <c r="R206" s="59">
        <v>126.70669381232779</v>
      </c>
      <c r="S206" s="59">
        <v>78.053433290907307</v>
      </c>
    </row>
    <row r="207" spans="1:19" x14ac:dyDescent="0.25">
      <c r="A207" s="88" t="s">
        <v>126</v>
      </c>
      <c r="B207" s="71">
        <v>45075</v>
      </c>
      <c r="C207" s="58">
        <v>6145</v>
      </c>
      <c r="D207" s="59">
        <v>12.75</v>
      </c>
      <c r="I207" s="59">
        <v>12.75</v>
      </c>
      <c r="J207" s="59">
        <v>29</v>
      </c>
      <c r="K207" s="59">
        <v>9.75</v>
      </c>
    </row>
    <row r="208" spans="1:19" x14ac:dyDescent="0.25">
      <c r="A208" s="88" t="s">
        <v>126</v>
      </c>
      <c r="B208" s="71">
        <v>45104</v>
      </c>
      <c r="C208" s="58">
        <v>6493</v>
      </c>
      <c r="D208" s="59">
        <v>14.25</v>
      </c>
      <c r="I208" s="59">
        <v>16</v>
      </c>
      <c r="J208" s="59">
        <v>29</v>
      </c>
      <c r="K208" s="59">
        <v>9.75</v>
      </c>
    </row>
    <row r="209" spans="1:14" x14ac:dyDescent="0.25">
      <c r="A209" s="88" t="s">
        <v>126</v>
      </c>
      <c r="B209" s="71">
        <v>45124</v>
      </c>
      <c r="C209" s="58">
        <v>6723</v>
      </c>
      <c r="D209" s="59">
        <v>16.25</v>
      </c>
      <c r="I209" s="59">
        <v>23.25</v>
      </c>
      <c r="J209" s="59">
        <v>29</v>
      </c>
      <c r="K209" s="59">
        <v>9.75</v>
      </c>
    </row>
    <row r="210" spans="1:14" x14ac:dyDescent="0.25">
      <c r="A210" s="88" t="s">
        <v>126</v>
      </c>
      <c r="B210" s="71">
        <v>45151</v>
      </c>
      <c r="C210" s="58">
        <v>7056</v>
      </c>
      <c r="D210" s="59">
        <v>16.25</v>
      </c>
      <c r="I210" s="59">
        <v>20</v>
      </c>
      <c r="J210" s="59">
        <v>28.75</v>
      </c>
    </row>
    <row r="211" spans="1:14" x14ac:dyDescent="0.25">
      <c r="A211" s="88" t="s">
        <v>126</v>
      </c>
      <c r="B211" s="71">
        <v>45180</v>
      </c>
      <c r="C211" s="58">
        <v>7500</v>
      </c>
      <c r="D211" s="59">
        <v>19.5</v>
      </c>
      <c r="I211" s="59">
        <v>21.75</v>
      </c>
      <c r="J211" s="59">
        <v>30</v>
      </c>
    </row>
    <row r="212" spans="1:14" x14ac:dyDescent="0.25">
      <c r="A212" s="88" t="s">
        <v>126</v>
      </c>
      <c r="B212" s="71">
        <v>45202</v>
      </c>
      <c r="C212" s="58">
        <v>7877</v>
      </c>
      <c r="D212" s="59">
        <v>21.75</v>
      </c>
      <c r="I212" s="59">
        <v>20</v>
      </c>
      <c r="J212" s="59">
        <v>30</v>
      </c>
    </row>
    <row r="213" spans="1:14" x14ac:dyDescent="0.25">
      <c r="A213" s="88" t="s">
        <v>126</v>
      </c>
      <c r="B213" s="71">
        <v>45215</v>
      </c>
      <c r="C213" s="58">
        <v>8110</v>
      </c>
      <c r="D213" s="59">
        <v>18.25</v>
      </c>
      <c r="I213" s="59">
        <v>24.5</v>
      </c>
      <c r="J213" s="59">
        <v>31.75</v>
      </c>
    </row>
    <row r="214" spans="1:14" x14ac:dyDescent="0.25">
      <c r="A214" s="88" t="s">
        <v>126</v>
      </c>
      <c r="B214" s="71">
        <v>45242</v>
      </c>
      <c r="D214" s="59">
        <v>24.25</v>
      </c>
      <c r="I214" s="59">
        <v>21.75</v>
      </c>
      <c r="J214" s="59">
        <v>31.5</v>
      </c>
    </row>
    <row r="215" spans="1:14" x14ac:dyDescent="0.25">
      <c r="A215" s="88" t="s">
        <v>126</v>
      </c>
      <c r="B215" s="71">
        <v>45299</v>
      </c>
      <c r="D215" s="59">
        <v>38.5</v>
      </c>
      <c r="I215" s="59">
        <v>17.25</v>
      </c>
      <c r="J215" s="59">
        <v>43.75</v>
      </c>
    </row>
    <row r="216" spans="1:14" x14ac:dyDescent="0.25">
      <c r="A216" s="88" t="s">
        <v>126</v>
      </c>
      <c r="B216" s="71">
        <v>45355</v>
      </c>
      <c r="K216" s="59">
        <v>7.25</v>
      </c>
      <c r="N216" s="59">
        <v>158.75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D12C-DA44-4091-B629-C6427F9ED3A1}">
  <dimension ref="A1:CN219"/>
  <sheetViews>
    <sheetView zoomScale="80" zoomScaleNormal="80" workbookViewId="0">
      <pane xSplit="2" ySplit="1" topLeftCell="C180" activePane="bottomRight" state="frozen"/>
      <selection pane="topRight" activeCell="C1" sqref="C1"/>
      <selection pane="bottomLeft" activeCell="A2" sqref="A2"/>
      <selection pane="bottomRight" activeCell="CC207" sqref="CC207"/>
    </sheetView>
  </sheetViews>
  <sheetFormatPr defaultColWidth="8.5703125" defaultRowHeight="15" x14ac:dyDescent="0.25"/>
  <cols>
    <col min="1" max="1" width="30.42578125" style="23" bestFit="1" customWidth="1"/>
    <col min="2" max="3" width="13.42578125" style="43" customWidth="1"/>
    <col min="4" max="4" width="10.42578125" style="12" bestFit="1" customWidth="1"/>
    <col min="5" max="6" width="10.42578125" style="12" customWidth="1"/>
    <col min="7" max="8" width="10.42578125" style="12" bestFit="1" customWidth="1"/>
    <col min="9" max="9" width="9.42578125" style="12" bestFit="1" customWidth="1"/>
    <col min="10" max="10" width="8.5703125" style="12"/>
    <col min="11" max="11" width="11.28515625" style="12" bestFit="1" customWidth="1"/>
    <col min="12" max="12" width="14.42578125" style="12" bestFit="1" customWidth="1"/>
    <col min="13" max="13" width="9.5703125" style="12" customWidth="1"/>
    <col min="14" max="14" width="11.28515625" style="12" bestFit="1" customWidth="1"/>
    <col min="15" max="15" width="10.5703125" style="12" bestFit="1" customWidth="1"/>
    <col min="16" max="16" width="10.7109375" style="12" bestFit="1" customWidth="1"/>
    <col min="17" max="19" width="10.7109375" style="39" customWidth="1"/>
    <col min="20" max="20" width="10.42578125" style="12" bestFit="1" customWidth="1"/>
    <col min="21" max="21" width="10.7109375" style="39" customWidth="1"/>
    <col min="22" max="26" width="10.42578125" style="12" bestFit="1" customWidth="1"/>
    <col min="27" max="27" width="9.42578125" style="12" bestFit="1" customWidth="1"/>
    <col min="28" max="28" width="8.5703125" style="12"/>
    <col min="29" max="29" width="11.28515625" style="12" bestFit="1" customWidth="1"/>
    <col min="30" max="30" width="14.42578125" style="12" bestFit="1" customWidth="1"/>
    <col min="31" max="31" width="9.5703125" style="12" bestFit="1" customWidth="1"/>
    <col min="32" max="32" width="11.28515625" style="12" bestFit="1" customWidth="1"/>
    <col min="33" max="33" width="10.5703125" style="12" bestFit="1" customWidth="1"/>
    <col min="34" max="34" width="10.7109375" style="12" customWidth="1"/>
    <col min="35" max="37" width="10.7109375" style="39" customWidth="1"/>
    <col min="38" max="38" width="10.42578125" style="12" bestFit="1" customWidth="1"/>
    <col min="39" max="39" width="10.7109375" style="39" customWidth="1"/>
    <col min="40" max="44" width="10.42578125" style="12" bestFit="1" customWidth="1"/>
    <col min="45" max="45" width="9.42578125" style="12" bestFit="1" customWidth="1"/>
    <col min="46" max="46" width="8.5703125" style="12"/>
    <col min="47" max="47" width="11.28515625" style="12" bestFit="1" customWidth="1"/>
    <col min="48" max="48" width="14.42578125" style="12" bestFit="1" customWidth="1"/>
    <col min="49" max="49" width="9.5703125" style="12" bestFit="1" customWidth="1"/>
    <col min="50" max="50" width="11.28515625" style="12" bestFit="1" customWidth="1"/>
    <col min="51" max="51" width="10.5703125" style="12" bestFit="1" customWidth="1"/>
    <col min="52" max="52" width="10.7109375" style="12" bestFit="1" customWidth="1"/>
    <col min="53" max="55" width="10.7109375" style="39" customWidth="1"/>
    <col min="56" max="56" width="10.42578125" style="12" bestFit="1" customWidth="1"/>
    <col min="57" max="57" width="10.7109375" style="39" customWidth="1"/>
    <col min="58" max="62" width="10.42578125" style="12" bestFit="1" customWidth="1"/>
    <col min="63" max="63" width="9.42578125" style="12" bestFit="1" customWidth="1"/>
    <col min="64" max="64" width="8.5703125" style="12"/>
    <col min="65" max="65" width="11.28515625" style="12" bestFit="1" customWidth="1"/>
    <col min="66" max="66" width="14.42578125" style="12" bestFit="1" customWidth="1"/>
    <col min="67" max="67" width="9.5703125" style="12" bestFit="1" customWidth="1"/>
    <col min="68" max="68" width="11.28515625" style="12" bestFit="1" customWidth="1"/>
    <col min="69" max="69" width="10.5703125" style="12" bestFit="1" customWidth="1"/>
    <col min="70" max="70" width="10.7109375" style="12" customWidth="1"/>
    <col min="71" max="73" width="10.7109375" style="39" customWidth="1"/>
    <col min="74" max="74" width="10.42578125" style="12" bestFit="1" customWidth="1"/>
    <col min="75" max="75" width="10.7109375" style="39" customWidth="1"/>
    <col min="76" max="80" width="10.42578125" style="12" bestFit="1" customWidth="1"/>
    <col min="81" max="81" width="9.42578125" style="12" bestFit="1" customWidth="1"/>
    <col min="82" max="82" width="8.5703125" style="12"/>
    <col min="83" max="83" width="11.28515625" style="12" bestFit="1" customWidth="1"/>
    <col min="84" max="84" width="14.42578125" style="12" bestFit="1" customWidth="1"/>
    <col min="85" max="85" width="9.5703125" style="12" bestFit="1" customWidth="1"/>
    <col min="86" max="86" width="11.28515625" style="12" bestFit="1" customWidth="1"/>
    <col min="87" max="87" width="10.5703125" style="12" bestFit="1" customWidth="1"/>
    <col min="88" max="88" width="10.7109375" style="12" bestFit="1" customWidth="1"/>
    <col min="89" max="91" width="10.7109375" style="39" customWidth="1"/>
    <col min="92" max="92" width="10.42578125" style="12" bestFit="1" customWidth="1"/>
  </cols>
  <sheetData>
    <row r="1" spans="1:92" ht="45" x14ac:dyDescent="0.25">
      <c r="A1" s="20" t="s">
        <v>0</v>
      </c>
      <c r="B1" s="44" t="s">
        <v>1</v>
      </c>
      <c r="C1" s="53" t="s">
        <v>438</v>
      </c>
      <c r="D1" s="11" t="s">
        <v>86</v>
      </c>
      <c r="E1" s="11" t="s">
        <v>102</v>
      </c>
      <c r="F1" s="11" t="s">
        <v>103</v>
      </c>
      <c r="G1" s="11" t="s">
        <v>100</v>
      </c>
      <c r="H1" s="11" t="s">
        <v>101</v>
      </c>
      <c r="I1" s="11" t="s">
        <v>89</v>
      </c>
      <c r="J1" s="11" t="s">
        <v>90</v>
      </c>
      <c r="K1" s="11" t="s">
        <v>91</v>
      </c>
      <c r="L1" s="11" t="s">
        <v>92</v>
      </c>
      <c r="M1" s="11" t="s">
        <v>93</v>
      </c>
      <c r="N1" s="11" t="s">
        <v>447</v>
      </c>
      <c r="O1" s="11" t="s">
        <v>95</v>
      </c>
      <c r="P1" s="11" t="s">
        <v>429</v>
      </c>
      <c r="Q1" s="73" t="s">
        <v>443</v>
      </c>
      <c r="R1" s="73" t="s">
        <v>444</v>
      </c>
      <c r="S1" s="73" t="s">
        <v>445</v>
      </c>
      <c r="T1" s="11" t="s">
        <v>442</v>
      </c>
      <c r="U1" s="37" t="s">
        <v>96</v>
      </c>
      <c r="V1" s="11" t="s">
        <v>86</v>
      </c>
      <c r="W1" s="11" t="s">
        <v>87</v>
      </c>
      <c r="X1" s="11" t="s">
        <v>88</v>
      </c>
      <c r="Y1" s="11" t="s">
        <v>100</v>
      </c>
      <c r="Z1" s="11" t="s">
        <v>101</v>
      </c>
      <c r="AA1" s="11" t="s">
        <v>89</v>
      </c>
      <c r="AB1" s="11" t="s">
        <v>90</v>
      </c>
      <c r="AC1" s="11" t="s">
        <v>91</v>
      </c>
      <c r="AD1" s="11" t="s">
        <v>92</v>
      </c>
      <c r="AE1" s="11" t="s">
        <v>93</v>
      </c>
      <c r="AF1" s="11" t="s">
        <v>94</v>
      </c>
      <c r="AG1" s="11" t="s">
        <v>95</v>
      </c>
      <c r="AH1" s="11" t="s">
        <v>429</v>
      </c>
      <c r="AI1" s="73" t="s">
        <v>443</v>
      </c>
      <c r="AJ1" s="73" t="s">
        <v>444</v>
      </c>
      <c r="AK1" s="73" t="s">
        <v>445</v>
      </c>
      <c r="AL1" s="11" t="s">
        <v>442</v>
      </c>
      <c r="AM1" s="37" t="s">
        <v>97</v>
      </c>
      <c r="AN1" s="11" t="s">
        <v>86</v>
      </c>
      <c r="AO1" s="11" t="s">
        <v>87</v>
      </c>
      <c r="AP1" s="11" t="s">
        <v>88</v>
      </c>
      <c r="AQ1" s="11" t="s">
        <v>100</v>
      </c>
      <c r="AR1" s="11" t="s">
        <v>101</v>
      </c>
      <c r="AS1" s="11" t="s">
        <v>89</v>
      </c>
      <c r="AT1" s="11" t="s">
        <v>90</v>
      </c>
      <c r="AU1" s="11" t="s">
        <v>91</v>
      </c>
      <c r="AV1" s="11" t="s">
        <v>92</v>
      </c>
      <c r="AW1" s="11" t="s">
        <v>93</v>
      </c>
      <c r="AX1" s="11" t="s">
        <v>94</v>
      </c>
      <c r="AY1" s="11" t="s">
        <v>95</v>
      </c>
      <c r="AZ1" s="11" t="s">
        <v>429</v>
      </c>
      <c r="BA1" s="73" t="s">
        <v>443</v>
      </c>
      <c r="BB1" s="73" t="s">
        <v>444</v>
      </c>
      <c r="BC1" s="73" t="s">
        <v>445</v>
      </c>
      <c r="BD1" s="11" t="s">
        <v>442</v>
      </c>
      <c r="BE1" s="37" t="s">
        <v>98</v>
      </c>
      <c r="BF1" s="11" t="s">
        <v>86</v>
      </c>
      <c r="BG1" s="11" t="s">
        <v>87</v>
      </c>
      <c r="BH1" s="11" t="s">
        <v>88</v>
      </c>
      <c r="BI1" s="11" t="s">
        <v>100</v>
      </c>
      <c r="BJ1" s="11" t="s">
        <v>101</v>
      </c>
      <c r="BK1" s="11" t="s">
        <v>89</v>
      </c>
      <c r="BL1" s="11" t="s">
        <v>90</v>
      </c>
      <c r="BM1" s="11" t="s">
        <v>91</v>
      </c>
      <c r="BN1" s="11" t="s">
        <v>92</v>
      </c>
      <c r="BO1" s="11" t="s">
        <v>93</v>
      </c>
      <c r="BP1" s="11" t="s">
        <v>94</v>
      </c>
      <c r="BQ1" s="11" t="s">
        <v>95</v>
      </c>
      <c r="BR1" s="11" t="s">
        <v>429</v>
      </c>
      <c r="BS1" s="73" t="s">
        <v>443</v>
      </c>
      <c r="BT1" s="73" t="s">
        <v>444</v>
      </c>
      <c r="BU1" s="73" t="s">
        <v>445</v>
      </c>
      <c r="BV1" s="11" t="s">
        <v>442</v>
      </c>
      <c r="BW1" s="37" t="s">
        <v>99</v>
      </c>
      <c r="BX1" s="11" t="s">
        <v>86</v>
      </c>
      <c r="BY1" s="11" t="s">
        <v>87</v>
      </c>
      <c r="BZ1" s="11" t="s">
        <v>88</v>
      </c>
      <c r="CA1" s="11" t="s">
        <v>100</v>
      </c>
      <c r="CB1" s="11" t="s">
        <v>101</v>
      </c>
      <c r="CC1" s="11" t="s">
        <v>89</v>
      </c>
      <c r="CD1" s="11" t="s">
        <v>90</v>
      </c>
      <c r="CE1" s="11" t="s">
        <v>91</v>
      </c>
      <c r="CF1" s="11" t="s">
        <v>92</v>
      </c>
      <c r="CG1" s="11" t="s">
        <v>93</v>
      </c>
      <c r="CH1" s="11" t="s">
        <v>94</v>
      </c>
      <c r="CI1" s="11" t="s">
        <v>95</v>
      </c>
      <c r="CJ1" s="11" t="s">
        <v>429</v>
      </c>
      <c r="CK1" s="73" t="s">
        <v>443</v>
      </c>
      <c r="CL1" s="73" t="s">
        <v>444</v>
      </c>
      <c r="CM1" s="73" t="s">
        <v>445</v>
      </c>
      <c r="CN1" s="11" t="s">
        <v>442</v>
      </c>
    </row>
    <row r="2" spans="1:92" s="10" customFormat="1" x14ac:dyDescent="0.25">
      <c r="A2" s="21" t="s">
        <v>119</v>
      </c>
      <c r="B2" s="45">
        <v>44699</v>
      </c>
      <c r="C2" s="14">
        <v>10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9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</row>
    <row r="3" spans="1:92" x14ac:dyDescent="0.25">
      <c r="A3" s="20" t="s">
        <v>119</v>
      </c>
      <c r="B3" s="43">
        <v>44714</v>
      </c>
      <c r="C3" s="15">
        <v>171</v>
      </c>
      <c r="D3" s="12" t="e">
        <f t="shared" ref="D3:Q3" si="0">AVERAGE(V3,AN3,BF3,BX3)</f>
        <v>#DIV/0!</v>
      </c>
      <c r="E3" s="12" t="e">
        <f t="shared" si="0"/>
        <v>#DIV/0!</v>
      </c>
      <c r="F3" s="12" t="e">
        <f t="shared" si="0"/>
        <v>#DIV/0!</v>
      </c>
      <c r="G3" s="12" t="e">
        <f t="shared" si="0"/>
        <v>#DIV/0!</v>
      </c>
      <c r="H3" s="12" t="e">
        <f t="shared" si="0"/>
        <v>#DIV/0!</v>
      </c>
      <c r="I3" s="12" t="e">
        <f t="shared" si="0"/>
        <v>#DIV/0!</v>
      </c>
      <c r="J3" s="12" t="e">
        <f t="shared" si="0"/>
        <v>#DIV/0!</v>
      </c>
      <c r="K3" s="12">
        <f t="shared" si="0"/>
        <v>0</v>
      </c>
      <c r="L3" s="12" t="e">
        <f t="shared" si="0"/>
        <v>#DIV/0!</v>
      </c>
      <c r="M3" s="12" t="e">
        <f t="shared" si="0"/>
        <v>#DIV/0!</v>
      </c>
      <c r="N3" s="12" t="e">
        <f t="shared" si="0"/>
        <v>#DIV/0!</v>
      </c>
      <c r="O3" s="12" t="e">
        <f t="shared" si="0"/>
        <v>#DIV/0!</v>
      </c>
      <c r="P3" s="12" t="e">
        <f t="shared" si="0"/>
        <v>#DIV/0!</v>
      </c>
      <c r="Q3" s="12" t="e">
        <f t="shared" si="0"/>
        <v>#DIV/0!</v>
      </c>
      <c r="R3" s="12" t="e">
        <f t="shared" ref="R3:S3" si="1">AVERAGE(AJ3,BB3,BT3,CL3)</f>
        <v>#DIV/0!</v>
      </c>
      <c r="S3" s="12" t="e">
        <f t="shared" si="1"/>
        <v>#DIV/0!</v>
      </c>
      <c r="T3" s="12" t="e">
        <f t="shared" ref="T3" si="2">AVERAGE(AL3,BD3,BV3,CN3)</f>
        <v>#DIV/0!</v>
      </c>
      <c r="U3" s="39" t="s">
        <v>338</v>
      </c>
      <c r="AC3" s="12">
        <v>0</v>
      </c>
      <c r="AI3" s="12"/>
      <c r="AJ3" s="12"/>
      <c r="AK3" s="12"/>
      <c r="AM3" s="39" t="s">
        <v>382</v>
      </c>
      <c r="AU3" s="12">
        <v>0</v>
      </c>
      <c r="BA3" s="12"/>
      <c r="BB3" s="12"/>
      <c r="BC3" s="12"/>
      <c r="BE3" s="39" t="s">
        <v>399</v>
      </c>
      <c r="BM3" s="12">
        <v>0</v>
      </c>
      <c r="BS3" s="12"/>
      <c r="BT3" s="12"/>
      <c r="BU3" s="12"/>
      <c r="BW3" s="39" t="s">
        <v>416</v>
      </c>
      <c r="CE3" s="12">
        <v>0</v>
      </c>
      <c r="CK3" s="12"/>
      <c r="CL3" s="12"/>
      <c r="CM3" s="12"/>
    </row>
    <row r="4" spans="1:92" x14ac:dyDescent="0.25">
      <c r="A4" s="20" t="s">
        <v>119</v>
      </c>
      <c r="B4" s="43">
        <v>44721</v>
      </c>
      <c r="C4" s="15">
        <v>226</v>
      </c>
      <c r="D4" s="12">
        <f t="shared" ref="D4:D22" si="3">AVERAGE(V4,AN4,BF4,BX4)</f>
        <v>5.1749999999999998</v>
      </c>
      <c r="E4" s="12">
        <f t="shared" ref="E4:E22" si="4">AVERAGE(W4,AO4,BG4,BY4)</f>
        <v>1</v>
      </c>
      <c r="F4" s="12">
        <f t="shared" ref="F4:F22" si="5">AVERAGE(X4,AP4,BH4,BZ4)</f>
        <v>0</v>
      </c>
      <c r="G4" s="12">
        <f t="shared" ref="G4:G22" si="6">AVERAGE(Y4,AQ4,BI4,CA4)</f>
        <v>1</v>
      </c>
      <c r="H4" s="12">
        <f t="shared" ref="H4:H22" si="7">AVERAGE(Z4,AR4,BJ4,CB4)</f>
        <v>0</v>
      </c>
      <c r="I4" s="12">
        <f t="shared" ref="I4:I22" si="8">AVERAGE(AA4,AS4,BK4,CC4)</f>
        <v>0</v>
      </c>
      <c r="J4" s="12">
        <f t="shared" ref="J4:J22" si="9">AVERAGE(AB4,AT4,BL4,CD4)</f>
        <v>10.25</v>
      </c>
      <c r="K4" s="12">
        <f t="shared" ref="K4:K22" si="10">AVERAGE(AC4,AU4,BM4,CE4)</f>
        <v>9.75</v>
      </c>
      <c r="L4" s="12" t="e">
        <f t="shared" ref="L4:L22" si="11">AVERAGE(AD4,AV4,BN4,CF4)</f>
        <v>#DIV/0!</v>
      </c>
      <c r="M4" s="12">
        <f t="shared" ref="M4:M22" si="12">AVERAGE(AE4,AW4,BO4,CG4)</f>
        <v>2.5000000000000001E-3</v>
      </c>
      <c r="N4" s="12" t="e">
        <f t="shared" ref="N4:N22" si="13">AVERAGE(AF4,AX4,BP4,CH4)</f>
        <v>#DIV/0!</v>
      </c>
      <c r="O4" s="12" t="e">
        <f t="shared" ref="O4:O22" si="14">AVERAGE(AG4,AY4,BQ4,CI4)</f>
        <v>#DIV/0!</v>
      </c>
      <c r="P4" s="12" t="e">
        <f t="shared" ref="P4:P67" si="15">AVERAGE(AH4,AZ4,BR4,CJ4)</f>
        <v>#DIV/0!</v>
      </c>
      <c r="Q4" s="12" t="e">
        <f t="shared" ref="Q4:Q67" si="16">AVERAGE(AI4,BA4,BS4,CK4)</f>
        <v>#DIV/0!</v>
      </c>
      <c r="R4" s="12" t="e">
        <f t="shared" ref="R4:R67" si="17">AVERAGE(AJ4,BB4,BT4,CL4)</f>
        <v>#DIV/0!</v>
      </c>
      <c r="S4" s="12" t="e">
        <f t="shared" ref="S4:S67" si="18">AVERAGE(AK4,BC4,BU4,CM4)</f>
        <v>#DIV/0!</v>
      </c>
      <c r="T4" s="12" t="e">
        <f t="shared" ref="T4:T67" si="19">AVERAGE(AL4,BD4,BV4,CN4)</f>
        <v>#DIV/0!</v>
      </c>
      <c r="V4" s="12">
        <v>5</v>
      </c>
      <c r="W4" s="12">
        <v>1</v>
      </c>
      <c r="X4" s="12">
        <v>0</v>
      </c>
      <c r="Y4" s="12">
        <v>1</v>
      </c>
      <c r="Z4" s="12">
        <v>0</v>
      </c>
      <c r="AA4" s="12">
        <v>0</v>
      </c>
      <c r="AB4" s="12">
        <v>11</v>
      </c>
      <c r="AC4" s="12">
        <v>10</v>
      </c>
      <c r="AE4" s="12">
        <v>0.01</v>
      </c>
      <c r="AI4" s="12"/>
      <c r="AJ4" s="12"/>
      <c r="AK4" s="12"/>
      <c r="AN4" s="12">
        <v>3.7</v>
      </c>
      <c r="AO4" s="12">
        <v>1</v>
      </c>
      <c r="AP4" s="12">
        <v>0</v>
      </c>
      <c r="AQ4" s="12">
        <v>1</v>
      </c>
      <c r="AR4" s="12">
        <v>0</v>
      </c>
      <c r="AS4" s="12">
        <v>0</v>
      </c>
      <c r="AT4" s="12">
        <v>10</v>
      </c>
      <c r="AU4" s="12">
        <v>9</v>
      </c>
      <c r="AW4" s="12">
        <v>0</v>
      </c>
      <c r="BA4" s="12"/>
      <c r="BB4" s="12"/>
      <c r="BC4" s="12"/>
      <c r="BF4" s="12">
        <v>4.3</v>
      </c>
      <c r="BG4" s="12">
        <v>1</v>
      </c>
      <c r="BH4" s="12">
        <v>0</v>
      </c>
      <c r="BI4" s="12">
        <v>1</v>
      </c>
      <c r="BJ4" s="12">
        <v>0</v>
      </c>
      <c r="BK4" s="12">
        <v>0</v>
      </c>
      <c r="BL4" s="12">
        <v>10</v>
      </c>
      <c r="BM4" s="12">
        <v>10</v>
      </c>
      <c r="BO4" s="12">
        <v>0</v>
      </c>
      <c r="BS4" s="12"/>
      <c r="BT4" s="12"/>
      <c r="BU4" s="12"/>
      <c r="BX4" s="12">
        <v>7.7</v>
      </c>
      <c r="BY4" s="12">
        <v>1</v>
      </c>
      <c r="BZ4" s="12">
        <v>0</v>
      </c>
      <c r="CA4" s="12">
        <v>1</v>
      </c>
      <c r="CB4" s="12">
        <v>0</v>
      </c>
      <c r="CC4" s="12">
        <v>0</v>
      </c>
      <c r="CD4" s="12">
        <v>10</v>
      </c>
      <c r="CE4" s="12">
        <v>10</v>
      </c>
      <c r="CG4" s="12">
        <v>0</v>
      </c>
      <c r="CK4" s="12"/>
      <c r="CL4" s="12"/>
      <c r="CM4" s="12"/>
    </row>
    <row r="5" spans="1:92" x14ac:dyDescent="0.25">
      <c r="A5" s="20" t="s">
        <v>119</v>
      </c>
      <c r="B5" s="43">
        <v>44728</v>
      </c>
      <c r="C5" s="15">
        <v>282</v>
      </c>
      <c r="D5" s="12">
        <f t="shared" si="3"/>
        <v>7</v>
      </c>
      <c r="E5" s="12">
        <f t="shared" si="4"/>
        <v>1</v>
      </c>
      <c r="F5" s="12">
        <f t="shared" si="5"/>
        <v>0</v>
      </c>
      <c r="G5" s="12">
        <f t="shared" si="6"/>
        <v>1</v>
      </c>
      <c r="H5" s="12">
        <f t="shared" si="7"/>
        <v>0</v>
      </c>
      <c r="I5" s="12">
        <f t="shared" si="8"/>
        <v>0</v>
      </c>
      <c r="J5" s="12">
        <f t="shared" si="9"/>
        <v>10.25</v>
      </c>
      <c r="K5" s="12">
        <f t="shared" si="10"/>
        <v>10</v>
      </c>
      <c r="L5" s="12" t="e">
        <f t="shared" si="11"/>
        <v>#DIV/0!</v>
      </c>
      <c r="M5" s="12">
        <f t="shared" si="12"/>
        <v>1.2500000000000001E-2</v>
      </c>
      <c r="N5" s="12" t="e">
        <f t="shared" si="13"/>
        <v>#DIV/0!</v>
      </c>
      <c r="O5" s="12" t="e">
        <f t="shared" si="14"/>
        <v>#DIV/0!</v>
      </c>
      <c r="P5" s="12" t="e">
        <f t="shared" si="15"/>
        <v>#DIV/0!</v>
      </c>
      <c r="Q5" s="12" t="e">
        <f t="shared" si="16"/>
        <v>#DIV/0!</v>
      </c>
      <c r="R5" s="12" t="e">
        <f t="shared" si="17"/>
        <v>#DIV/0!</v>
      </c>
      <c r="S5" s="12" t="e">
        <f t="shared" si="18"/>
        <v>#DIV/0!</v>
      </c>
      <c r="T5" s="12" t="e">
        <f t="shared" si="19"/>
        <v>#DIV/0!</v>
      </c>
      <c r="V5" s="12">
        <v>7</v>
      </c>
      <c r="W5" s="12">
        <v>1</v>
      </c>
      <c r="X5" s="12">
        <v>0</v>
      </c>
      <c r="Y5" s="12">
        <v>1</v>
      </c>
      <c r="Z5" s="12">
        <v>0</v>
      </c>
      <c r="AA5" s="12">
        <v>0</v>
      </c>
      <c r="AB5" s="12">
        <v>11</v>
      </c>
      <c r="AC5" s="12">
        <v>10</v>
      </c>
      <c r="AE5" s="12">
        <v>0.01</v>
      </c>
      <c r="AI5" s="12"/>
      <c r="AJ5" s="12"/>
      <c r="AK5" s="12"/>
      <c r="AN5" s="12">
        <v>6</v>
      </c>
      <c r="AO5" s="12">
        <v>1</v>
      </c>
      <c r="AP5" s="12">
        <v>0</v>
      </c>
      <c r="AQ5" s="12">
        <v>1</v>
      </c>
      <c r="AR5" s="12">
        <v>0</v>
      </c>
      <c r="AS5" s="12">
        <v>0</v>
      </c>
      <c r="AT5" s="12">
        <v>10</v>
      </c>
      <c r="AU5" s="12">
        <v>10</v>
      </c>
      <c r="AW5" s="12">
        <v>0</v>
      </c>
      <c r="BA5" s="12"/>
      <c r="BB5" s="12"/>
      <c r="BC5" s="12"/>
      <c r="BF5" s="12">
        <v>7</v>
      </c>
      <c r="BG5" s="12">
        <v>1</v>
      </c>
      <c r="BH5" s="12">
        <v>0</v>
      </c>
      <c r="BI5" s="12">
        <v>1</v>
      </c>
      <c r="BJ5" s="12">
        <v>0</v>
      </c>
      <c r="BK5" s="12">
        <v>0</v>
      </c>
      <c r="BL5" s="12">
        <v>10</v>
      </c>
      <c r="BM5" s="12">
        <v>10</v>
      </c>
      <c r="BO5" s="12">
        <v>0.02</v>
      </c>
      <c r="BS5" s="12"/>
      <c r="BT5" s="12"/>
      <c r="BU5" s="12"/>
      <c r="BX5" s="12">
        <v>8</v>
      </c>
      <c r="BY5" s="12">
        <v>1</v>
      </c>
      <c r="BZ5" s="12">
        <v>0</v>
      </c>
      <c r="CA5" s="12">
        <v>1</v>
      </c>
      <c r="CB5" s="12">
        <v>0</v>
      </c>
      <c r="CC5" s="12">
        <v>0</v>
      </c>
      <c r="CD5" s="12">
        <v>10</v>
      </c>
      <c r="CE5" s="12">
        <v>10</v>
      </c>
      <c r="CG5" s="12">
        <v>0.02</v>
      </c>
      <c r="CK5" s="12"/>
      <c r="CL5" s="12"/>
      <c r="CM5" s="12"/>
    </row>
    <row r="6" spans="1:92" x14ac:dyDescent="0.25">
      <c r="A6" s="20" t="s">
        <v>119</v>
      </c>
      <c r="B6" s="43">
        <v>44742</v>
      </c>
      <c r="C6" s="15">
        <v>408</v>
      </c>
      <c r="D6" s="12">
        <f t="shared" si="3"/>
        <v>5.25</v>
      </c>
      <c r="E6" s="12">
        <f t="shared" si="4"/>
        <v>2.25</v>
      </c>
      <c r="F6" s="12">
        <f t="shared" si="5"/>
        <v>0</v>
      </c>
      <c r="G6" s="12">
        <f t="shared" si="6"/>
        <v>2.25</v>
      </c>
      <c r="H6" s="12">
        <f t="shared" si="7"/>
        <v>0</v>
      </c>
      <c r="I6" s="12">
        <f t="shared" si="8"/>
        <v>0</v>
      </c>
      <c r="J6" s="12">
        <f t="shared" si="9"/>
        <v>12.25</v>
      </c>
      <c r="K6" s="12">
        <f t="shared" si="10"/>
        <v>10</v>
      </c>
      <c r="L6" s="12" t="e">
        <f t="shared" si="11"/>
        <v>#DIV/0!</v>
      </c>
      <c r="M6" s="12">
        <f t="shared" si="12"/>
        <v>0.28999999999999998</v>
      </c>
      <c r="N6" s="12" t="e">
        <f t="shared" si="13"/>
        <v>#DIV/0!</v>
      </c>
      <c r="O6" s="12" t="e">
        <f t="shared" si="14"/>
        <v>#DIV/0!</v>
      </c>
      <c r="P6" s="12" t="e">
        <f t="shared" si="15"/>
        <v>#DIV/0!</v>
      </c>
      <c r="Q6" s="12" t="e">
        <f t="shared" si="16"/>
        <v>#DIV/0!</v>
      </c>
      <c r="R6" s="12" t="e">
        <f t="shared" si="17"/>
        <v>#DIV/0!</v>
      </c>
      <c r="S6" s="12" t="e">
        <f t="shared" si="18"/>
        <v>#DIV/0!</v>
      </c>
      <c r="T6" s="12" t="e">
        <f t="shared" si="19"/>
        <v>#DIV/0!</v>
      </c>
      <c r="V6" s="12">
        <v>6</v>
      </c>
      <c r="W6" s="12">
        <v>2</v>
      </c>
      <c r="X6" s="12">
        <v>0</v>
      </c>
      <c r="Y6" s="12">
        <v>2</v>
      </c>
      <c r="Z6" s="12">
        <v>0</v>
      </c>
      <c r="AA6" s="12">
        <v>0</v>
      </c>
      <c r="AB6" s="12">
        <v>12</v>
      </c>
      <c r="AC6" s="12">
        <v>10</v>
      </c>
      <c r="AE6" s="12">
        <v>0.23</v>
      </c>
      <c r="AI6" s="12"/>
      <c r="AJ6" s="12"/>
      <c r="AK6" s="12"/>
      <c r="AN6" s="12">
        <v>5</v>
      </c>
      <c r="AO6" s="12">
        <v>2</v>
      </c>
      <c r="AP6" s="12">
        <v>0</v>
      </c>
      <c r="AQ6" s="12">
        <v>2</v>
      </c>
      <c r="AR6" s="12">
        <v>0</v>
      </c>
      <c r="AS6" s="12">
        <v>0</v>
      </c>
      <c r="AT6" s="12">
        <v>12</v>
      </c>
      <c r="AU6" s="12">
        <v>10</v>
      </c>
      <c r="AW6" s="12">
        <v>0.24</v>
      </c>
      <c r="BA6" s="12"/>
      <c r="BB6" s="12"/>
      <c r="BC6" s="12"/>
      <c r="BF6" s="12">
        <v>5</v>
      </c>
      <c r="BG6" s="12">
        <v>3</v>
      </c>
      <c r="BH6" s="12">
        <v>0</v>
      </c>
      <c r="BI6" s="12">
        <v>3</v>
      </c>
      <c r="BJ6" s="12">
        <v>0</v>
      </c>
      <c r="BK6" s="12">
        <v>0</v>
      </c>
      <c r="BL6" s="12">
        <v>13</v>
      </c>
      <c r="BM6" s="12">
        <v>10</v>
      </c>
      <c r="BO6" s="12">
        <v>0.43</v>
      </c>
      <c r="BS6" s="12"/>
      <c r="BT6" s="12"/>
      <c r="BU6" s="12"/>
      <c r="BX6" s="12">
        <v>5</v>
      </c>
      <c r="BY6" s="12">
        <v>2</v>
      </c>
      <c r="BZ6" s="12">
        <v>0</v>
      </c>
      <c r="CA6" s="12">
        <v>2</v>
      </c>
      <c r="CB6" s="12">
        <v>0</v>
      </c>
      <c r="CC6" s="12">
        <v>0</v>
      </c>
      <c r="CD6" s="12">
        <v>12</v>
      </c>
      <c r="CE6" s="12">
        <v>10</v>
      </c>
      <c r="CG6" s="12">
        <v>0.26</v>
      </c>
      <c r="CK6" s="12"/>
      <c r="CL6" s="12"/>
      <c r="CM6" s="12"/>
    </row>
    <row r="7" spans="1:92" x14ac:dyDescent="0.25">
      <c r="A7" s="20" t="s">
        <v>119</v>
      </c>
      <c r="B7" s="43">
        <v>44749</v>
      </c>
      <c r="C7" s="15">
        <v>486</v>
      </c>
      <c r="D7" s="12">
        <f t="shared" si="3"/>
        <v>5</v>
      </c>
      <c r="E7" s="12">
        <f t="shared" si="4"/>
        <v>2.25</v>
      </c>
      <c r="F7" s="12">
        <f t="shared" si="5"/>
        <v>0</v>
      </c>
      <c r="G7" s="12">
        <f t="shared" si="6"/>
        <v>2.25</v>
      </c>
      <c r="H7" s="12">
        <f t="shared" si="7"/>
        <v>0</v>
      </c>
      <c r="I7" s="12">
        <f t="shared" si="8"/>
        <v>0</v>
      </c>
      <c r="J7" s="12">
        <f t="shared" si="9"/>
        <v>12.25</v>
      </c>
      <c r="K7" s="12">
        <f t="shared" si="10"/>
        <v>10</v>
      </c>
      <c r="L7" s="12" t="e">
        <f t="shared" si="11"/>
        <v>#DIV/0!</v>
      </c>
      <c r="M7" s="12">
        <f t="shared" si="12"/>
        <v>0.6825</v>
      </c>
      <c r="N7" s="12" t="e">
        <f t="shared" si="13"/>
        <v>#DIV/0!</v>
      </c>
      <c r="O7" s="12" t="e">
        <f t="shared" si="14"/>
        <v>#DIV/0!</v>
      </c>
      <c r="P7" s="12" t="e">
        <f t="shared" si="15"/>
        <v>#DIV/0!</v>
      </c>
      <c r="Q7" s="12" t="e">
        <f t="shared" si="16"/>
        <v>#DIV/0!</v>
      </c>
      <c r="R7" s="12" t="e">
        <f t="shared" si="17"/>
        <v>#DIV/0!</v>
      </c>
      <c r="S7" s="12" t="e">
        <f t="shared" si="18"/>
        <v>#DIV/0!</v>
      </c>
      <c r="T7" s="12" t="e">
        <f t="shared" si="19"/>
        <v>#DIV/0!</v>
      </c>
      <c r="V7" s="12">
        <v>5</v>
      </c>
      <c r="W7" s="12">
        <v>2</v>
      </c>
      <c r="X7" s="12">
        <v>0</v>
      </c>
      <c r="Y7" s="12">
        <v>2</v>
      </c>
      <c r="Z7" s="12">
        <v>0</v>
      </c>
      <c r="AA7" s="12">
        <v>0</v>
      </c>
      <c r="AB7" s="12">
        <v>12</v>
      </c>
      <c r="AC7" s="12">
        <v>10</v>
      </c>
      <c r="AE7" s="12">
        <v>0.28999999999999998</v>
      </c>
      <c r="AI7" s="12"/>
      <c r="AJ7" s="12"/>
      <c r="AK7" s="12"/>
      <c r="AN7" s="12">
        <v>5</v>
      </c>
      <c r="AO7" s="12">
        <v>2</v>
      </c>
      <c r="AP7" s="12">
        <v>0</v>
      </c>
      <c r="AQ7" s="12">
        <v>2</v>
      </c>
      <c r="AR7" s="12">
        <v>0</v>
      </c>
      <c r="AS7" s="12">
        <v>0</v>
      </c>
      <c r="AT7" s="12">
        <v>12</v>
      </c>
      <c r="AU7" s="12">
        <v>10</v>
      </c>
      <c r="AW7" s="12">
        <v>0.84</v>
      </c>
      <c r="BA7" s="12"/>
      <c r="BB7" s="12"/>
      <c r="BC7" s="12"/>
      <c r="BF7" s="12">
        <v>5</v>
      </c>
      <c r="BG7" s="12">
        <v>3</v>
      </c>
      <c r="BH7" s="12">
        <v>0</v>
      </c>
      <c r="BI7" s="12">
        <v>3</v>
      </c>
      <c r="BJ7" s="12">
        <v>0</v>
      </c>
      <c r="BK7" s="12">
        <v>0</v>
      </c>
      <c r="BL7" s="12">
        <v>13</v>
      </c>
      <c r="BM7" s="12">
        <v>10</v>
      </c>
      <c r="BO7" s="12">
        <v>0.94</v>
      </c>
      <c r="BS7" s="12"/>
      <c r="BT7" s="12"/>
      <c r="BU7" s="12"/>
      <c r="BX7" s="12">
        <v>5</v>
      </c>
      <c r="BY7" s="12">
        <v>2</v>
      </c>
      <c r="BZ7" s="12">
        <v>0</v>
      </c>
      <c r="CA7" s="12">
        <v>2</v>
      </c>
      <c r="CB7" s="12">
        <v>0</v>
      </c>
      <c r="CC7" s="12">
        <v>0</v>
      </c>
      <c r="CD7" s="12">
        <v>12</v>
      </c>
      <c r="CE7" s="12">
        <v>10</v>
      </c>
      <c r="CG7" s="12">
        <v>0.66</v>
      </c>
      <c r="CK7" s="12"/>
      <c r="CL7" s="12"/>
      <c r="CM7" s="12"/>
    </row>
    <row r="8" spans="1:92" x14ac:dyDescent="0.25">
      <c r="A8" s="20" t="s">
        <v>119</v>
      </c>
      <c r="B8" s="43">
        <v>44756</v>
      </c>
      <c r="C8" s="15">
        <v>536</v>
      </c>
      <c r="D8" s="12">
        <f t="shared" si="3"/>
        <v>5</v>
      </c>
      <c r="E8" s="12">
        <f t="shared" si="4"/>
        <v>2.5</v>
      </c>
      <c r="F8" s="12">
        <f t="shared" si="5"/>
        <v>0</v>
      </c>
      <c r="G8" s="12">
        <f t="shared" si="6"/>
        <v>2.5</v>
      </c>
      <c r="H8" s="12">
        <f t="shared" si="7"/>
        <v>0</v>
      </c>
      <c r="I8" s="12">
        <f t="shared" si="8"/>
        <v>0.25</v>
      </c>
      <c r="J8" s="12">
        <f t="shared" si="9"/>
        <v>14.75</v>
      </c>
      <c r="K8" s="12">
        <f t="shared" si="10"/>
        <v>10</v>
      </c>
      <c r="L8" s="12" t="e">
        <f t="shared" si="11"/>
        <v>#DIV/0!</v>
      </c>
      <c r="M8" s="12">
        <f t="shared" si="12"/>
        <v>0.99</v>
      </c>
      <c r="N8" s="12" t="e">
        <f t="shared" si="13"/>
        <v>#DIV/0!</v>
      </c>
      <c r="O8" s="12" t="e">
        <f t="shared" si="14"/>
        <v>#DIV/0!</v>
      </c>
      <c r="P8" s="12" t="e">
        <f t="shared" si="15"/>
        <v>#DIV/0!</v>
      </c>
      <c r="Q8" s="12" t="e">
        <f t="shared" si="16"/>
        <v>#DIV/0!</v>
      </c>
      <c r="R8" s="12" t="e">
        <f t="shared" si="17"/>
        <v>#DIV/0!</v>
      </c>
      <c r="S8" s="12" t="e">
        <f t="shared" si="18"/>
        <v>#DIV/0!</v>
      </c>
      <c r="T8" s="12" t="e">
        <f t="shared" si="19"/>
        <v>#DIV/0!</v>
      </c>
      <c r="V8" s="12">
        <v>5</v>
      </c>
      <c r="W8" s="12">
        <v>3</v>
      </c>
      <c r="X8" s="12">
        <v>0</v>
      </c>
      <c r="Y8" s="12">
        <v>3</v>
      </c>
      <c r="Z8" s="12">
        <v>0</v>
      </c>
      <c r="AA8" s="12">
        <v>0</v>
      </c>
      <c r="AB8" s="12">
        <v>13</v>
      </c>
      <c r="AC8" s="12">
        <v>10</v>
      </c>
      <c r="AE8" s="12">
        <v>0.61</v>
      </c>
      <c r="AI8" s="12"/>
      <c r="AJ8" s="12"/>
      <c r="AK8" s="12"/>
      <c r="AN8" s="12">
        <v>5</v>
      </c>
      <c r="AO8" s="12">
        <v>2</v>
      </c>
      <c r="AP8" s="12">
        <v>0</v>
      </c>
      <c r="AQ8" s="12">
        <v>2</v>
      </c>
      <c r="AR8" s="12">
        <v>0</v>
      </c>
      <c r="AS8" s="12">
        <v>1</v>
      </c>
      <c r="AT8" s="12">
        <v>21</v>
      </c>
      <c r="AU8" s="12">
        <v>10</v>
      </c>
      <c r="AW8" s="12">
        <v>0.63</v>
      </c>
      <c r="BA8" s="12"/>
      <c r="BB8" s="12"/>
      <c r="BC8" s="12"/>
      <c r="BF8" s="12">
        <v>5</v>
      </c>
      <c r="BG8" s="12">
        <v>2</v>
      </c>
      <c r="BH8" s="12">
        <v>0</v>
      </c>
      <c r="BI8" s="12">
        <v>2</v>
      </c>
      <c r="BJ8" s="12">
        <v>0</v>
      </c>
      <c r="BK8" s="12">
        <v>0</v>
      </c>
      <c r="BL8" s="12">
        <v>12</v>
      </c>
      <c r="BM8" s="12">
        <v>10</v>
      </c>
      <c r="BO8" s="12">
        <v>1.53</v>
      </c>
      <c r="BS8" s="12"/>
      <c r="BT8" s="12"/>
      <c r="BU8" s="12"/>
      <c r="BX8" s="12">
        <v>5</v>
      </c>
      <c r="BY8" s="12">
        <v>3</v>
      </c>
      <c r="BZ8" s="12">
        <v>0</v>
      </c>
      <c r="CA8" s="12">
        <v>3</v>
      </c>
      <c r="CB8" s="12">
        <v>0</v>
      </c>
      <c r="CC8" s="12">
        <v>0</v>
      </c>
      <c r="CD8" s="12">
        <v>13</v>
      </c>
      <c r="CE8" s="12">
        <v>10</v>
      </c>
      <c r="CG8" s="12">
        <v>1.19</v>
      </c>
      <c r="CK8" s="12"/>
      <c r="CL8" s="12"/>
      <c r="CM8" s="12"/>
    </row>
    <row r="9" spans="1:92" x14ac:dyDescent="0.25">
      <c r="A9" s="20" t="s">
        <v>119</v>
      </c>
      <c r="B9" s="43">
        <v>44763</v>
      </c>
      <c r="C9" s="15">
        <v>588</v>
      </c>
      <c r="D9" s="12">
        <f t="shared" si="3"/>
        <v>5</v>
      </c>
      <c r="E9" s="12">
        <f t="shared" si="4"/>
        <v>2.75</v>
      </c>
      <c r="F9" s="12">
        <f t="shared" si="5"/>
        <v>0</v>
      </c>
      <c r="G9" s="12">
        <f t="shared" si="6"/>
        <v>2.75</v>
      </c>
      <c r="H9" s="12">
        <f t="shared" si="7"/>
        <v>0</v>
      </c>
      <c r="I9" s="12">
        <f t="shared" si="8"/>
        <v>0.5</v>
      </c>
      <c r="J9" s="12">
        <f t="shared" si="9"/>
        <v>17</v>
      </c>
      <c r="K9" s="12">
        <f t="shared" si="10"/>
        <v>10</v>
      </c>
      <c r="L9" s="12" t="e">
        <f t="shared" si="11"/>
        <v>#DIV/0!</v>
      </c>
      <c r="M9" s="12">
        <f t="shared" si="12"/>
        <v>1.21</v>
      </c>
      <c r="N9" s="12" t="e">
        <f t="shared" si="13"/>
        <v>#DIV/0!</v>
      </c>
      <c r="O9" s="12" t="e">
        <f t="shared" si="14"/>
        <v>#DIV/0!</v>
      </c>
      <c r="P9" s="12" t="e">
        <f t="shared" si="15"/>
        <v>#DIV/0!</v>
      </c>
      <c r="Q9" s="12" t="e">
        <f t="shared" si="16"/>
        <v>#DIV/0!</v>
      </c>
      <c r="R9" s="12" t="e">
        <f t="shared" si="17"/>
        <v>#DIV/0!</v>
      </c>
      <c r="S9" s="12" t="e">
        <f t="shared" si="18"/>
        <v>#DIV/0!</v>
      </c>
      <c r="T9" s="12" t="e">
        <f t="shared" si="19"/>
        <v>#DIV/0!</v>
      </c>
      <c r="V9" s="12">
        <v>5</v>
      </c>
      <c r="W9" s="12">
        <v>3</v>
      </c>
      <c r="Y9" s="12">
        <v>3</v>
      </c>
      <c r="AA9" s="12">
        <v>0</v>
      </c>
      <c r="AB9" s="12">
        <v>13</v>
      </c>
      <c r="AC9" s="12">
        <v>10</v>
      </c>
      <c r="AE9" s="12">
        <v>0.83</v>
      </c>
      <c r="AI9" s="12"/>
      <c r="AJ9" s="12"/>
      <c r="AK9" s="12"/>
      <c r="AN9" s="12">
        <v>5</v>
      </c>
      <c r="AO9" s="12">
        <v>3</v>
      </c>
      <c r="AP9" s="12">
        <v>0</v>
      </c>
      <c r="AQ9" s="12">
        <v>3</v>
      </c>
      <c r="AR9" s="12">
        <v>0</v>
      </c>
      <c r="AS9" s="12">
        <v>1</v>
      </c>
      <c r="AT9" s="12">
        <v>21</v>
      </c>
      <c r="AU9" s="12">
        <v>10</v>
      </c>
      <c r="AW9" s="12">
        <v>1.65</v>
      </c>
      <c r="BA9" s="12"/>
      <c r="BB9" s="12"/>
      <c r="BC9" s="12"/>
      <c r="BF9" s="12">
        <v>6</v>
      </c>
      <c r="BG9" s="12">
        <v>2</v>
      </c>
      <c r="BH9" s="12">
        <v>0</v>
      </c>
      <c r="BI9" s="12">
        <v>2</v>
      </c>
      <c r="BJ9" s="12">
        <v>0</v>
      </c>
      <c r="BK9" s="12">
        <v>1</v>
      </c>
      <c r="BL9" s="12">
        <v>21</v>
      </c>
      <c r="BM9" s="12">
        <v>10</v>
      </c>
      <c r="BO9" s="12">
        <v>1.43</v>
      </c>
      <c r="BS9" s="12"/>
      <c r="BT9" s="12"/>
      <c r="BU9" s="12"/>
      <c r="BX9" s="12">
        <v>4</v>
      </c>
      <c r="BY9" s="12">
        <v>3</v>
      </c>
      <c r="BZ9" s="12">
        <v>0</v>
      </c>
      <c r="CA9" s="12">
        <v>3</v>
      </c>
      <c r="CB9" s="12">
        <v>0</v>
      </c>
      <c r="CC9" s="12">
        <v>0</v>
      </c>
      <c r="CD9" s="12">
        <v>13</v>
      </c>
      <c r="CE9" s="12">
        <v>10</v>
      </c>
      <c r="CG9" s="12">
        <v>0.93</v>
      </c>
      <c r="CK9" s="12"/>
      <c r="CL9" s="12"/>
      <c r="CM9" s="12"/>
    </row>
    <row r="10" spans="1:92" x14ac:dyDescent="0.25">
      <c r="A10" s="20" t="s">
        <v>119</v>
      </c>
      <c r="B10" s="43">
        <v>44775</v>
      </c>
      <c r="C10" s="15">
        <v>693</v>
      </c>
      <c r="D10" s="12">
        <f t="shared" si="3"/>
        <v>5.5</v>
      </c>
      <c r="E10" s="12">
        <f t="shared" si="4"/>
        <v>3.5</v>
      </c>
      <c r="F10" s="12">
        <f t="shared" si="5"/>
        <v>0</v>
      </c>
      <c r="G10" s="12">
        <f t="shared" si="6"/>
        <v>3.5</v>
      </c>
      <c r="H10" s="12">
        <f t="shared" si="7"/>
        <v>0</v>
      </c>
      <c r="I10" s="12">
        <f t="shared" si="8"/>
        <v>1.25</v>
      </c>
      <c r="J10" s="12">
        <f t="shared" si="9"/>
        <v>21.25</v>
      </c>
      <c r="K10" s="12">
        <f t="shared" si="10"/>
        <v>10</v>
      </c>
      <c r="L10" s="12" t="e">
        <f t="shared" si="11"/>
        <v>#DIV/0!</v>
      </c>
      <c r="M10" s="12">
        <f t="shared" si="12"/>
        <v>2.3149999999999999</v>
      </c>
      <c r="N10" s="12">
        <f t="shared" si="13"/>
        <v>0.37</v>
      </c>
      <c r="O10" s="12" t="e">
        <f t="shared" si="14"/>
        <v>#DIV/0!</v>
      </c>
      <c r="P10" s="12" t="e">
        <f t="shared" si="15"/>
        <v>#DIV/0!</v>
      </c>
      <c r="Q10" s="12" t="e">
        <f t="shared" si="16"/>
        <v>#DIV/0!</v>
      </c>
      <c r="R10" s="12" t="e">
        <f t="shared" si="17"/>
        <v>#DIV/0!</v>
      </c>
      <c r="S10" s="12" t="e">
        <f t="shared" si="18"/>
        <v>#DIV/0!</v>
      </c>
      <c r="T10" s="12" t="e">
        <f t="shared" si="19"/>
        <v>#DIV/0!</v>
      </c>
      <c r="V10" s="12">
        <v>6</v>
      </c>
      <c r="W10" s="12">
        <v>4</v>
      </c>
      <c r="X10" s="12">
        <v>0</v>
      </c>
      <c r="Y10" s="12">
        <v>4</v>
      </c>
      <c r="Z10" s="12">
        <v>0</v>
      </c>
      <c r="AA10" s="12">
        <v>1</v>
      </c>
      <c r="AB10" s="12">
        <v>21</v>
      </c>
      <c r="AC10" s="12">
        <v>10</v>
      </c>
      <c r="AE10" s="12">
        <v>2.8</v>
      </c>
      <c r="AF10" s="12">
        <v>0.35</v>
      </c>
      <c r="AI10" s="12"/>
      <c r="AJ10" s="12"/>
      <c r="AK10" s="12"/>
      <c r="AN10" s="12">
        <v>5</v>
      </c>
      <c r="AO10" s="12">
        <v>3</v>
      </c>
      <c r="AP10" s="12">
        <v>0</v>
      </c>
      <c r="AQ10" s="12">
        <v>3</v>
      </c>
      <c r="AR10" s="12">
        <v>0</v>
      </c>
      <c r="AS10" s="12">
        <v>1</v>
      </c>
      <c r="AT10" s="12">
        <v>21</v>
      </c>
      <c r="AU10" s="12">
        <v>10</v>
      </c>
      <c r="AW10" s="12">
        <v>1.8</v>
      </c>
      <c r="AX10" s="12">
        <v>0.14000000000000001</v>
      </c>
      <c r="BA10" s="12"/>
      <c r="BB10" s="12"/>
      <c r="BC10" s="12"/>
      <c r="BF10" s="12">
        <v>5</v>
      </c>
      <c r="BG10" s="12">
        <v>3</v>
      </c>
      <c r="BH10" s="12">
        <v>0</v>
      </c>
      <c r="BI10" s="12">
        <v>3</v>
      </c>
      <c r="BJ10" s="12">
        <v>0</v>
      </c>
      <c r="BK10" s="12">
        <v>2</v>
      </c>
      <c r="BL10" s="12">
        <v>22</v>
      </c>
      <c r="BM10" s="12">
        <v>10</v>
      </c>
      <c r="BO10" s="12">
        <v>3.09</v>
      </c>
      <c r="BP10" s="12">
        <v>0.5</v>
      </c>
      <c r="BS10" s="12"/>
      <c r="BT10" s="12"/>
      <c r="BU10" s="12"/>
      <c r="BX10" s="12">
        <v>6</v>
      </c>
      <c r="BY10" s="12">
        <v>4</v>
      </c>
      <c r="BZ10" s="12">
        <v>0</v>
      </c>
      <c r="CA10" s="12">
        <v>4</v>
      </c>
      <c r="CB10" s="12">
        <v>0</v>
      </c>
      <c r="CC10" s="12">
        <v>1</v>
      </c>
      <c r="CD10" s="12">
        <v>21</v>
      </c>
      <c r="CE10" s="12">
        <v>10</v>
      </c>
      <c r="CG10" s="12">
        <v>1.57</v>
      </c>
      <c r="CH10" s="12">
        <v>0.49</v>
      </c>
      <c r="CK10" s="12"/>
      <c r="CL10" s="12"/>
      <c r="CM10" s="12"/>
    </row>
    <row r="11" spans="1:92" x14ac:dyDescent="0.25">
      <c r="A11" s="20" t="s">
        <v>119</v>
      </c>
      <c r="B11" s="43">
        <v>44799</v>
      </c>
      <c r="C11" s="15">
        <v>928</v>
      </c>
      <c r="D11" s="12">
        <f t="shared" si="3"/>
        <v>6</v>
      </c>
      <c r="E11" s="12">
        <f t="shared" si="4"/>
        <v>6</v>
      </c>
      <c r="F11" s="12">
        <f t="shared" si="5"/>
        <v>0</v>
      </c>
      <c r="G11" s="12">
        <f t="shared" si="6"/>
        <v>5</v>
      </c>
      <c r="H11" s="12">
        <f t="shared" si="7"/>
        <v>0</v>
      </c>
      <c r="I11" s="12">
        <f t="shared" si="8"/>
        <v>3</v>
      </c>
      <c r="J11" s="12">
        <f t="shared" si="9"/>
        <v>25</v>
      </c>
      <c r="K11" s="12">
        <f t="shared" si="10"/>
        <v>10</v>
      </c>
      <c r="L11" s="12" t="e">
        <f t="shared" si="11"/>
        <v>#DIV/0!</v>
      </c>
      <c r="M11" s="12" t="e">
        <f t="shared" si="12"/>
        <v>#DIV/0!</v>
      </c>
      <c r="N11" s="12" t="e">
        <f t="shared" si="13"/>
        <v>#DIV/0!</v>
      </c>
      <c r="O11" s="12" t="e">
        <f t="shared" si="14"/>
        <v>#DIV/0!</v>
      </c>
      <c r="P11" s="12" t="e">
        <f t="shared" si="15"/>
        <v>#DIV/0!</v>
      </c>
      <c r="Q11" s="12" t="e">
        <f t="shared" si="16"/>
        <v>#DIV/0!</v>
      </c>
      <c r="R11" s="12" t="e">
        <f t="shared" si="17"/>
        <v>#DIV/0!</v>
      </c>
      <c r="S11" s="12" t="e">
        <f t="shared" si="18"/>
        <v>#DIV/0!</v>
      </c>
      <c r="T11" s="12" t="e">
        <f t="shared" si="19"/>
        <v>#DIV/0!</v>
      </c>
      <c r="V11" s="12">
        <v>6</v>
      </c>
      <c r="W11" s="12">
        <v>6</v>
      </c>
      <c r="X11" s="12">
        <v>0</v>
      </c>
      <c r="Y11" s="12">
        <v>5</v>
      </c>
      <c r="Z11" s="12">
        <v>0</v>
      </c>
      <c r="AA11" s="12">
        <v>3</v>
      </c>
      <c r="AB11" s="12">
        <v>25</v>
      </c>
      <c r="AC11" s="12">
        <v>10</v>
      </c>
      <c r="AI11" s="12"/>
      <c r="AJ11" s="12"/>
      <c r="AK11" s="12"/>
      <c r="BA11" s="12"/>
      <c r="BB11" s="12"/>
      <c r="BC11" s="12"/>
      <c r="BS11" s="12"/>
      <c r="BT11" s="12"/>
      <c r="BU11" s="12"/>
      <c r="CK11" s="12"/>
      <c r="CL11" s="12"/>
      <c r="CM11" s="12"/>
    </row>
    <row r="12" spans="1:92" x14ac:dyDescent="0.25">
      <c r="A12" s="20" t="s">
        <v>119</v>
      </c>
      <c r="B12" s="43">
        <v>44805</v>
      </c>
      <c r="C12" s="15">
        <v>1001</v>
      </c>
      <c r="D12" s="12">
        <f t="shared" si="3"/>
        <v>5</v>
      </c>
      <c r="E12" s="12">
        <f t="shared" si="4"/>
        <v>9</v>
      </c>
      <c r="F12" s="12">
        <f t="shared" si="5"/>
        <v>1</v>
      </c>
      <c r="G12" s="12">
        <f t="shared" si="6"/>
        <v>2</v>
      </c>
      <c r="H12" s="12">
        <f t="shared" si="7"/>
        <v>1</v>
      </c>
      <c r="I12" s="12">
        <f t="shared" si="8"/>
        <v>3</v>
      </c>
      <c r="J12" s="12">
        <f t="shared" si="9"/>
        <v>23</v>
      </c>
      <c r="K12" s="12">
        <f t="shared" si="10"/>
        <v>10</v>
      </c>
      <c r="L12" s="12" t="e">
        <f t="shared" si="11"/>
        <v>#DIV/0!</v>
      </c>
      <c r="M12" s="12">
        <f t="shared" si="12"/>
        <v>10.4</v>
      </c>
      <c r="N12" s="12" t="e">
        <f t="shared" si="13"/>
        <v>#DIV/0!</v>
      </c>
      <c r="O12" s="12" t="e">
        <f t="shared" si="14"/>
        <v>#DIV/0!</v>
      </c>
      <c r="P12" s="12" t="e">
        <f t="shared" si="15"/>
        <v>#DIV/0!</v>
      </c>
      <c r="Q12" s="12" t="e">
        <f t="shared" si="16"/>
        <v>#DIV/0!</v>
      </c>
      <c r="R12" s="12" t="e">
        <f t="shared" si="17"/>
        <v>#DIV/0!</v>
      </c>
      <c r="S12" s="12" t="e">
        <f t="shared" si="18"/>
        <v>#DIV/0!</v>
      </c>
      <c r="T12" s="12" t="e">
        <f t="shared" si="19"/>
        <v>#DIV/0!</v>
      </c>
      <c r="V12" s="12">
        <v>5</v>
      </c>
      <c r="W12" s="12">
        <v>9</v>
      </c>
      <c r="X12" s="12">
        <v>1</v>
      </c>
      <c r="Y12" s="12">
        <v>2</v>
      </c>
      <c r="Z12" s="12">
        <v>1</v>
      </c>
      <c r="AA12" s="12">
        <v>3</v>
      </c>
      <c r="AB12" s="12">
        <v>23</v>
      </c>
      <c r="AC12" s="12">
        <v>10</v>
      </c>
      <c r="AE12" s="12">
        <v>10.4</v>
      </c>
      <c r="AI12" s="12"/>
      <c r="AJ12" s="12"/>
      <c r="AK12" s="12"/>
      <c r="BA12" s="12"/>
      <c r="BB12" s="12"/>
      <c r="BC12" s="12"/>
      <c r="BS12" s="12"/>
      <c r="BT12" s="12"/>
      <c r="BU12" s="12"/>
      <c r="CK12" s="12"/>
      <c r="CL12" s="12"/>
      <c r="CM12" s="12"/>
    </row>
    <row r="13" spans="1:92" x14ac:dyDescent="0.25">
      <c r="A13" s="20" t="s">
        <v>119</v>
      </c>
      <c r="B13" s="43">
        <v>44823</v>
      </c>
      <c r="C13" s="15">
        <v>1201</v>
      </c>
      <c r="D13" s="12">
        <f t="shared" si="3"/>
        <v>5.75</v>
      </c>
      <c r="E13" s="12">
        <f t="shared" si="4"/>
        <v>5.25</v>
      </c>
      <c r="F13" s="12">
        <f t="shared" si="5"/>
        <v>1.75</v>
      </c>
      <c r="G13" s="12">
        <f t="shared" si="6"/>
        <v>3.5</v>
      </c>
      <c r="H13" s="12">
        <f t="shared" si="7"/>
        <v>0.75</v>
      </c>
      <c r="I13" s="12">
        <f t="shared" si="8"/>
        <v>4</v>
      </c>
      <c r="J13" s="12">
        <f t="shared" si="9"/>
        <v>27</v>
      </c>
      <c r="K13" s="12">
        <f t="shared" si="10"/>
        <v>9.5</v>
      </c>
      <c r="L13" s="12" t="e">
        <f t="shared" si="11"/>
        <v>#DIV/0!</v>
      </c>
      <c r="M13" s="12">
        <f t="shared" si="12"/>
        <v>20.350000000000001</v>
      </c>
      <c r="N13" s="12" t="e">
        <f t="shared" si="13"/>
        <v>#DIV/0!</v>
      </c>
      <c r="O13" s="12" t="e">
        <f t="shared" si="14"/>
        <v>#DIV/0!</v>
      </c>
      <c r="P13" s="12" t="e">
        <f t="shared" si="15"/>
        <v>#DIV/0!</v>
      </c>
      <c r="Q13" s="12" t="e">
        <f t="shared" si="16"/>
        <v>#DIV/0!</v>
      </c>
      <c r="R13" s="12" t="e">
        <f t="shared" si="17"/>
        <v>#DIV/0!</v>
      </c>
      <c r="S13" s="12" t="e">
        <f t="shared" si="18"/>
        <v>#DIV/0!</v>
      </c>
      <c r="T13" s="12" t="e">
        <f t="shared" si="19"/>
        <v>#DIV/0!</v>
      </c>
      <c r="V13" s="12">
        <v>4</v>
      </c>
      <c r="W13" s="12">
        <v>10</v>
      </c>
      <c r="X13" s="12">
        <v>5</v>
      </c>
      <c r="Y13" s="12">
        <v>3</v>
      </c>
      <c r="Z13" s="12">
        <v>1</v>
      </c>
      <c r="AA13" s="12">
        <v>4</v>
      </c>
      <c r="AB13" s="12">
        <v>29</v>
      </c>
      <c r="AC13" s="12">
        <v>10</v>
      </c>
      <c r="AE13" s="12">
        <v>21</v>
      </c>
      <c r="AI13" s="12"/>
      <c r="AJ13" s="12"/>
      <c r="AK13" s="12"/>
      <c r="AN13" s="12">
        <v>5</v>
      </c>
      <c r="AO13" s="12">
        <v>3</v>
      </c>
      <c r="AP13" s="12">
        <v>1</v>
      </c>
      <c r="AQ13" s="12">
        <v>3</v>
      </c>
      <c r="AR13" s="12">
        <v>1</v>
      </c>
      <c r="AT13" s="12">
        <v>23</v>
      </c>
      <c r="AU13" s="12">
        <v>8</v>
      </c>
      <c r="AW13" s="12">
        <v>13.6</v>
      </c>
      <c r="BA13" s="12"/>
      <c r="BB13" s="12"/>
      <c r="BC13" s="12"/>
      <c r="BF13" s="12">
        <v>7</v>
      </c>
      <c r="BG13" s="12">
        <v>3</v>
      </c>
      <c r="BH13" s="12">
        <v>1</v>
      </c>
      <c r="BI13" s="12">
        <v>3</v>
      </c>
      <c r="BJ13" s="12">
        <v>1</v>
      </c>
      <c r="BL13" s="12">
        <v>29</v>
      </c>
      <c r="BM13" s="12">
        <v>10</v>
      </c>
      <c r="BO13" s="12">
        <v>19.8</v>
      </c>
      <c r="BS13" s="12"/>
      <c r="BT13" s="12"/>
      <c r="BU13" s="12"/>
      <c r="BX13" s="12">
        <v>7</v>
      </c>
      <c r="BY13" s="12">
        <v>5</v>
      </c>
      <c r="BZ13" s="12">
        <v>0</v>
      </c>
      <c r="CA13" s="12">
        <v>5</v>
      </c>
      <c r="CB13" s="12">
        <v>0</v>
      </c>
      <c r="CD13" s="12">
        <v>27</v>
      </c>
      <c r="CE13" s="12">
        <v>10</v>
      </c>
      <c r="CG13" s="12">
        <v>27</v>
      </c>
      <c r="CK13" s="12"/>
      <c r="CL13" s="12"/>
      <c r="CM13" s="12"/>
    </row>
    <row r="14" spans="1:92" x14ac:dyDescent="0.25">
      <c r="A14" s="20" t="s">
        <v>119</v>
      </c>
      <c r="B14" s="43">
        <v>44834</v>
      </c>
      <c r="C14" s="15">
        <v>1341</v>
      </c>
      <c r="D14" s="12">
        <f t="shared" si="3"/>
        <v>7</v>
      </c>
      <c r="E14" s="12">
        <f t="shared" si="4"/>
        <v>4</v>
      </c>
      <c r="F14" s="12" t="e">
        <f t="shared" si="5"/>
        <v>#DIV/0!</v>
      </c>
      <c r="G14" s="12">
        <f t="shared" si="6"/>
        <v>4</v>
      </c>
      <c r="H14" s="12">
        <f t="shared" si="7"/>
        <v>0.66666666666666663</v>
      </c>
      <c r="I14" s="12">
        <f t="shared" si="8"/>
        <v>7.75</v>
      </c>
      <c r="J14" s="12">
        <f t="shared" si="9"/>
        <v>26.5</v>
      </c>
      <c r="K14" s="12">
        <f t="shared" si="10"/>
        <v>9.25</v>
      </c>
      <c r="L14" s="12">
        <f t="shared" si="11"/>
        <v>4.25</v>
      </c>
      <c r="M14" s="12">
        <f t="shared" si="12"/>
        <v>21.375</v>
      </c>
      <c r="N14" s="12" t="e">
        <f t="shared" si="13"/>
        <v>#DIV/0!</v>
      </c>
      <c r="O14" s="12" t="e">
        <f t="shared" si="14"/>
        <v>#DIV/0!</v>
      </c>
      <c r="P14" s="12" t="e">
        <f t="shared" si="15"/>
        <v>#DIV/0!</v>
      </c>
      <c r="Q14" s="12" t="e">
        <f t="shared" si="16"/>
        <v>#DIV/0!</v>
      </c>
      <c r="R14" s="12" t="e">
        <f t="shared" si="17"/>
        <v>#DIV/0!</v>
      </c>
      <c r="S14" s="12" t="e">
        <f t="shared" si="18"/>
        <v>#DIV/0!</v>
      </c>
      <c r="T14" s="12" t="e">
        <f t="shared" si="19"/>
        <v>#DIV/0!</v>
      </c>
      <c r="V14" s="12">
        <v>6</v>
      </c>
      <c r="Y14" s="12">
        <v>3</v>
      </c>
      <c r="Z14" s="12">
        <v>1</v>
      </c>
      <c r="AA14" s="12">
        <v>4</v>
      </c>
      <c r="AB14" s="12">
        <v>24</v>
      </c>
      <c r="AC14" s="12">
        <v>7</v>
      </c>
      <c r="AD14" s="12">
        <v>6</v>
      </c>
      <c r="AE14" s="12">
        <v>24.2</v>
      </c>
      <c r="AI14" s="12"/>
      <c r="AJ14" s="12"/>
      <c r="AK14" s="12"/>
      <c r="AN14" s="12">
        <v>7</v>
      </c>
      <c r="AO14" s="12">
        <v>4</v>
      </c>
      <c r="AQ14" s="12">
        <v>4</v>
      </c>
      <c r="AS14" s="12">
        <v>3</v>
      </c>
      <c r="AT14" s="12">
        <v>24</v>
      </c>
      <c r="AU14" s="12">
        <v>10</v>
      </c>
      <c r="AV14" s="12">
        <v>5</v>
      </c>
      <c r="AW14" s="12">
        <v>1.6</v>
      </c>
      <c r="BA14" s="12"/>
      <c r="BB14" s="12"/>
      <c r="BC14" s="12"/>
      <c r="BF14" s="12">
        <v>8</v>
      </c>
      <c r="BG14" s="12">
        <v>4</v>
      </c>
      <c r="BI14" s="12">
        <v>4</v>
      </c>
      <c r="BJ14" s="12">
        <v>1</v>
      </c>
      <c r="BK14" s="12">
        <v>13</v>
      </c>
      <c r="BL14" s="12">
        <v>29</v>
      </c>
      <c r="BM14" s="12">
        <v>10</v>
      </c>
      <c r="BN14" s="12">
        <v>3</v>
      </c>
      <c r="BO14" s="12">
        <v>9.4</v>
      </c>
      <c r="BS14" s="12"/>
      <c r="BT14" s="12"/>
      <c r="BU14" s="12"/>
      <c r="BX14" s="12">
        <v>7</v>
      </c>
      <c r="CA14" s="12">
        <v>5</v>
      </c>
      <c r="CB14" s="12">
        <v>0</v>
      </c>
      <c r="CC14" s="12">
        <v>11</v>
      </c>
      <c r="CD14" s="12">
        <v>29</v>
      </c>
      <c r="CE14" s="12">
        <v>10</v>
      </c>
      <c r="CF14" s="12">
        <v>3</v>
      </c>
      <c r="CG14" s="12">
        <v>50.3</v>
      </c>
      <c r="CK14" s="12"/>
      <c r="CL14" s="12"/>
      <c r="CM14" s="12"/>
    </row>
    <row r="15" spans="1:92" x14ac:dyDescent="0.25">
      <c r="A15" s="20" t="s">
        <v>119</v>
      </c>
      <c r="B15" s="43">
        <v>44846</v>
      </c>
      <c r="C15" s="15">
        <v>1497</v>
      </c>
      <c r="D15" s="12">
        <f t="shared" si="3"/>
        <v>10.75</v>
      </c>
      <c r="E15" s="12" t="e">
        <f t="shared" si="4"/>
        <v>#DIV/0!</v>
      </c>
      <c r="F15" s="12" t="e">
        <f t="shared" si="5"/>
        <v>#DIV/0!</v>
      </c>
      <c r="G15" s="12">
        <f t="shared" si="6"/>
        <v>4</v>
      </c>
      <c r="H15" s="12">
        <f t="shared" si="7"/>
        <v>1.6666666666666667</v>
      </c>
      <c r="I15" s="12">
        <f t="shared" si="8"/>
        <v>10.5</v>
      </c>
      <c r="J15" s="12">
        <f t="shared" si="9"/>
        <v>27.75</v>
      </c>
      <c r="K15" s="12">
        <f t="shared" si="10"/>
        <v>9.75</v>
      </c>
      <c r="L15" s="12">
        <f t="shared" si="11"/>
        <v>4.333333333333333</v>
      </c>
      <c r="M15" s="12">
        <f t="shared" si="12"/>
        <v>34.174999999999997</v>
      </c>
      <c r="N15" s="12" t="e">
        <f t="shared" si="13"/>
        <v>#DIV/0!</v>
      </c>
      <c r="O15" s="12" t="e">
        <f t="shared" si="14"/>
        <v>#DIV/0!</v>
      </c>
      <c r="P15" s="12" t="e">
        <f t="shared" si="15"/>
        <v>#DIV/0!</v>
      </c>
      <c r="Q15" s="12" t="e">
        <f t="shared" si="16"/>
        <v>#DIV/0!</v>
      </c>
      <c r="R15" s="12" t="e">
        <f t="shared" si="17"/>
        <v>#DIV/0!</v>
      </c>
      <c r="S15" s="12" t="e">
        <f t="shared" si="18"/>
        <v>#DIV/0!</v>
      </c>
      <c r="T15" s="12" t="e">
        <f t="shared" si="19"/>
        <v>#DIV/0!</v>
      </c>
      <c r="V15" s="12">
        <v>8</v>
      </c>
      <c r="Y15" s="12">
        <v>3</v>
      </c>
      <c r="AA15" s="12">
        <v>11</v>
      </c>
      <c r="AB15" s="12">
        <v>29</v>
      </c>
      <c r="AC15" s="12">
        <v>10</v>
      </c>
      <c r="AE15" s="12">
        <v>42.9</v>
      </c>
      <c r="AI15" s="12"/>
      <c r="AJ15" s="12"/>
      <c r="AK15" s="12"/>
      <c r="AN15" s="12">
        <v>10</v>
      </c>
      <c r="AQ15" s="12">
        <v>5</v>
      </c>
      <c r="AR15" s="12">
        <v>1</v>
      </c>
      <c r="AS15" s="12">
        <v>3</v>
      </c>
      <c r="AT15" s="12">
        <v>24</v>
      </c>
      <c r="AU15" s="12">
        <v>10</v>
      </c>
      <c r="AV15" s="12">
        <v>5</v>
      </c>
      <c r="AW15" s="12">
        <v>13.3</v>
      </c>
      <c r="BA15" s="12"/>
      <c r="BB15" s="12"/>
      <c r="BC15" s="12"/>
      <c r="BF15" s="12">
        <v>10</v>
      </c>
      <c r="BI15" s="12">
        <v>3</v>
      </c>
      <c r="BJ15" s="12">
        <v>3</v>
      </c>
      <c r="BK15" s="12">
        <v>14</v>
      </c>
      <c r="BL15" s="12">
        <v>29</v>
      </c>
      <c r="BM15" s="12">
        <v>9</v>
      </c>
      <c r="BN15" s="12">
        <v>5</v>
      </c>
      <c r="BO15" s="12">
        <v>26.3</v>
      </c>
      <c r="BS15" s="12"/>
      <c r="BT15" s="12"/>
      <c r="BU15" s="12"/>
      <c r="BX15" s="12">
        <v>15</v>
      </c>
      <c r="CA15" s="12">
        <v>5</v>
      </c>
      <c r="CB15" s="12">
        <v>1</v>
      </c>
      <c r="CC15" s="12">
        <v>14</v>
      </c>
      <c r="CD15" s="12">
        <v>29</v>
      </c>
      <c r="CE15" s="12">
        <v>10</v>
      </c>
      <c r="CF15" s="12">
        <v>3</v>
      </c>
      <c r="CG15" s="12">
        <v>54.2</v>
      </c>
      <c r="CK15" s="12"/>
      <c r="CL15" s="12"/>
      <c r="CM15" s="12"/>
    </row>
    <row r="16" spans="1:92" x14ac:dyDescent="0.25">
      <c r="A16" s="20" t="s">
        <v>119</v>
      </c>
      <c r="B16" s="43">
        <v>44869</v>
      </c>
      <c r="C16" s="15">
        <v>1856</v>
      </c>
      <c r="D16" s="12">
        <f t="shared" si="3"/>
        <v>21.25</v>
      </c>
      <c r="E16" s="12" t="e">
        <f t="shared" si="4"/>
        <v>#DIV/0!</v>
      </c>
      <c r="F16" s="12" t="e">
        <f t="shared" si="5"/>
        <v>#DIV/0!</v>
      </c>
      <c r="G16" s="12">
        <f t="shared" si="6"/>
        <v>3</v>
      </c>
      <c r="H16" s="12">
        <f t="shared" si="7"/>
        <v>4.5</v>
      </c>
      <c r="I16" s="12">
        <f t="shared" si="8"/>
        <v>12.25</v>
      </c>
      <c r="J16" s="12">
        <f t="shared" si="9"/>
        <v>30</v>
      </c>
      <c r="K16" s="12">
        <f t="shared" si="10"/>
        <v>7</v>
      </c>
      <c r="L16" s="12">
        <f t="shared" si="11"/>
        <v>5.25</v>
      </c>
      <c r="M16" s="12">
        <f t="shared" si="12"/>
        <v>40.5</v>
      </c>
      <c r="N16" s="12" t="e">
        <f t="shared" si="13"/>
        <v>#DIV/0!</v>
      </c>
      <c r="O16" s="12" t="e">
        <f t="shared" si="14"/>
        <v>#DIV/0!</v>
      </c>
      <c r="P16" s="12" t="e">
        <f t="shared" si="15"/>
        <v>#DIV/0!</v>
      </c>
      <c r="Q16" s="12" t="e">
        <f t="shared" si="16"/>
        <v>#DIV/0!</v>
      </c>
      <c r="R16" s="12" t="e">
        <f t="shared" si="17"/>
        <v>#DIV/0!</v>
      </c>
      <c r="S16" s="12" t="e">
        <f t="shared" si="18"/>
        <v>#DIV/0!</v>
      </c>
      <c r="T16" s="12" t="e">
        <f t="shared" si="19"/>
        <v>#DIV/0!</v>
      </c>
      <c r="V16" s="12">
        <v>10</v>
      </c>
      <c r="Y16" s="12">
        <v>3</v>
      </c>
      <c r="Z16" s="12">
        <v>3</v>
      </c>
      <c r="AA16" s="12">
        <v>16</v>
      </c>
      <c r="AB16" s="12">
        <v>29</v>
      </c>
      <c r="AC16" s="12">
        <v>6</v>
      </c>
      <c r="AD16" s="12">
        <v>6</v>
      </c>
      <c r="AE16" s="12">
        <v>50.7</v>
      </c>
      <c r="AI16" s="12"/>
      <c r="AJ16" s="12"/>
      <c r="AK16" s="12"/>
      <c r="AN16" s="12">
        <v>10</v>
      </c>
      <c r="AQ16" s="12">
        <v>3</v>
      </c>
      <c r="AR16" s="12">
        <v>5</v>
      </c>
      <c r="AS16" s="12">
        <v>9</v>
      </c>
      <c r="AT16" s="12">
        <v>29</v>
      </c>
      <c r="AU16" s="12">
        <v>8</v>
      </c>
      <c r="AV16" s="12">
        <v>6</v>
      </c>
      <c r="AW16" s="12">
        <v>19.5</v>
      </c>
      <c r="BA16" s="12"/>
      <c r="BB16" s="12"/>
      <c r="BC16" s="12"/>
      <c r="BF16" s="12">
        <v>30</v>
      </c>
      <c r="BI16" s="12">
        <v>3</v>
      </c>
      <c r="BJ16" s="12">
        <v>5</v>
      </c>
      <c r="BK16" s="12">
        <v>12</v>
      </c>
      <c r="BL16" s="12">
        <v>31</v>
      </c>
      <c r="BM16" s="12">
        <v>6</v>
      </c>
      <c r="BN16" s="12">
        <v>5</v>
      </c>
      <c r="BO16" s="12">
        <v>34.9</v>
      </c>
      <c r="BS16" s="12"/>
      <c r="BT16" s="12"/>
      <c r="BU16" s="12"/>
      <c r="BX16" s="12">
        <v>35</v>
      </c>
      <c r="CA16" s="12">
        <v>3</v>
      </c>
      <c r="CB16" s="12">
        <v>5</v>
      </c>
      <c r="CC16" s="12">
        <v>12</v>
      </c>
      <c r="CD16" s="12">
        <v>31</v>
      </c>
      <c r="CE16" s="12">
        <v>8</v>
      </c>
      <c r="CF16" s="12">
        <v>4</v>
      </c>
      <c r="CG16" s="12">
        <v>56.9</v>
      </c>
      <c r="CK16" s="12"/>
      <c r="CL16" s="12"/>
      <c r="CM16" s="12"/>
    </row>
    <row r="17" spans="1:92" x14ac:dyDescent="0.25">
      <c r="A17" s="20" t="s">
        <v>119</v>
      </c>
      <c r="B17" s="43">
        <v>44888</v>
      </c>
      <c r="C17" s="15">
        <v>2163</v>
      </c>
      <c r="D17" s="12">
        <f t="shared" si="3"/>
        <v>31.25</v>
      </c>
      <c r="E17" s="12" t="e">
        <f t="shared" si="4"/>
        <v>#DIV/0!</v>
      </c>
      <c r="F17" s="12" t="e">
        <f t="shared" si="5"/>
        <v>#DIV/0!</v>
      </c>
      <c r="G17" s="12">
        <f t="shared" si="6"/>
        <v>2.75</v>
      </c>
      <c r="H17" s="12">
        <f t="shared" si="7"/>
        <v>5.75</v>
      </c>
      <c r="I17" s="12">
        <f t="shared" si="8"/>
        <v>10</v>
      </c>
      <c r="J17" s="12">
        <f t="shared" si="9"/>
        <v>36.75</v>
      </c>
      <c r="K17" s="12">
        <f t="shared" si="10"/>
        <v>8.5</v>
      </c>
      <c r="L17" s="12">
        <f t="shared" si="11"/>
        <v>6.75</v>
      </c>
      <c r="M17" s="12">
        <f t="shared" si="12"/>
        <v>33.799999999999997</v>
      </c>
      <c r="N17" s="12" t="e">
        <f t="shared" si="13"/>
        <v>#DIV/0!</v>
      </c>
      <c r="O17" s="12" t="e">
        <f t="shared" si="14"/>
        <v>#DIV/0!</v>
      </c>
      <c r="P17" s="12" t="e">
        <f t="shared" si="15"/>
        <v>#DIV/0!</v>
      </c>
      <c r="Q17" s="12" t="e">
        <f t="shared" si="16"/>
        <v>#DIV/0!</v>
      </c>
      <c r="R17" s="12" t="e">
        <f t="shared" si="17"/>
        <v>#DIV/0!</v>
      </c>
      <c r="S17" s="12" t="e">
        <f t="shared" si="18"/>
        <v>#DIV/0!</v>
      </c>
      <c r="T17" s="12" t="e">
        <f t="shared" si="19"/>
        <v>#DIV/0!</v>
      </c>
      <c r="V17" s="12">
        <v>10</v>
      </c>
      <c r="Y17" s="12">
        <v>2</v>
      </c>
      <c r="Z17" s="12">
        <v>5</v>
      </c>
      <c r="AA17" s="12">
        <v>11</v>
      </c>
      <c r="AB17" s="12">
        <v>29</v>
      </c>
      <c r="AC17" s="12">
        <v>6</v>
      </c>
      <c r="AD17" s="12">
        <v>8</v>
      </c>
      <c r="AE17" s="12">
        <v>50</v>
      </c>
      <c r="AI17" s="12"/>
      <c r="AJ17" s="12"/>
      <c r="AK17" s="12"/>
      <c r="AN17" s="12">
        <v>15</v>
      </c>
      <c r="AQ17" s="12">
        <v>3</v>
      </c>
      <c r="AR17" s="12">
        <v>6</v>
      </c>
      <c r="AS17" s="12">
        <v>5</v>
      </c>
      <c r="AT17" s="12">
        <v>31</v>
      </c>
      <c r="AU17" s="12">
        <v>10</v>
      </c>
      <c r="AV17" s="12">
        <v>8</v>
      </c>
      <c r="AW17" s="12">
        <v>16.399999999999999</v>
      </c>
      <c r="BA17" s="12"/>
      <c r="BB17" s="12"/>
      <c r="BC17" s="12"/>
      <c r="BF17" s="12">
        <v>50</v>
      </c>
      <c r="BI17" s="12">
        <v>3</v>
      </c>
      <c r="BJ17" s="12">
        <v>6</v>
      </c>
      <c r="BK17" s="12">
        <v>12</v>
      </c>
      <c r="BL17" s="12">
        <v>32</v>
      </c>
      <c r="BM17" s="12">
        <v>10</v>
      </c>
      <c r="BN17" s="12">
        <v>5</v>
      </c>
      <c r="BO17" s="12">
        <v>30.6</v>
      </c>
      <c r="BS17" s="12"/>
      <c r="BT17" s="12"/>
      <c r="BU17" s="12"/>
      <c r="BX17" s="12">
        <v>50</v>
      </c>
      <c r="CA17" s="12">
        <v>3</v>
      </c>
      <c r="CB17" s="12">
        <v>6</v>
      </c>
      <c r="CC17" s="12">
        <v>12</v>
      </c>
      <c r="CD17" s="12">
        <v>55</v>
      </c>
      <c r="CE17" s="12">
        <v>8</v>
      </c>
      <c r="CF17" s="12">
        <v>6</v>
      </c>
      <c r="CG17" s="12">
        <v>38.200000000000003</v>
      </c>
      <c r="CK17" s="12"/>
      <c r="CL17" s="12"/>
      <c r="CM17" s="12"/>
    </row>
    <row r="18" spans="1:92" x14ac:dyDescent="0.25">
      <c r="A18" s="20" t="s">
        <v>119</v>
      </c>
      <c r="B18" s="43">
        <v>44904</v>
      </c>
      <c r="C18" s="15">
        <v>2443</v>
      </c>
      <c r="D18" s="12">
        <f t="shared" si="3"/>
        <v>70</v>
      </c>
      <c r="E18" s="12" t="e">
        <f t="shared" si="4"/>
        <v>#DIV/0!</v>
      </c>
      <c r="F18" s="12" t="e">
        <f t="shared" si="5"/>
        <v>#DIV/0!</v>
      </c>
      <c r="G18" s="12">
        <f t="shared" si="6"/>
        <v>2.6666666666666665</v>
      </c>
      <c r="H18" s="12">
        <f t="shared" si="7"/>
        <v>6.666666666666667</v>
      </c>
      <c r="I18" s="12">
        <f t="shared" si="8"/>
        <v>13.5</v>
      </c>
      <c r="J18" s="12">
        <f t="shared" si="9"/>
        <v>49.5</v>
      </c>
      <c r="K18" s="12">
        <f t="shared" si="10"/>
        <v>7.75</v>
      </c>
      <c r="L18" s="12">
        <f t="shared" si="11"/>
        <v>4.75</v>
      </c>
      <c r="M18" s="12" t="e">
        <f t="shared" si="12"/>
        <v>#DIV/0!</v>
      </c>
      <c r="N18" s="12" t="e">
        <f t="shared" si="13"/>
        <v>#DIV/0!</v>
      </c>
      <c r="O18" s="12" t="e">
        <f t="shared" si="14"/>
        <v>#DIV/0!</v>
      </c>
      <c r="P18" s="12" t="e">
        <f t="shared" si="15"/>
        <v>#DIV/0!</v>
      </c>
      <c r="Q18" s="12" t="e">
        <f t="shared" si="16"/>
        <v>#DIV/0!</v>
      </c>
      <c r="R18" s="12" t="e">
        <f t="shared" si="17"/>
        <v>#DIV/0!</v>
      </c>
      <c r="S18" s="12" t="e">
        <f t="shared" si="18"/>
        <v>#DIV/0!</v>
      </c>
      <c r="T18" s="12" t="e">
        <f t="shared" si="19"/>
        <v>#DIV/0!</v>
      </c>
      <c r="V18" s="12">
        <v>70</v>
      </c>
      <c r="Y18" s="12">
        <v>2</v>
      </c>
      <c r="Z18" s="12">
        <v>6</v>
      </c>
      <c r="AA18" s="12">
        <v>15</v>
      </c>
      <c r="AB18" s="12">
        <v>29</v>
      </c>
      <c r="AC18" s="12">
        <v>6</v>
      </c>
      <c r="AD18" s="12">
        <v>4</v>
      </c>
      <c r="AI18" s="12"/>
      <c r="AJ18" s="12"/>
      <c r="AK18" s="12"/>
      <c r="AN18" s="12">
        <v>40</v>
      </c>
      <c r="AQ18" s="12">
        <v>3</v>
      </c>
      <c r="AR18" s="12">
        <v>7</v>
      </c>
      <c r="AT18" s="12">
        <v>51</v>
      </c>
      <c r="AU18" s="12">
        <v>9</v>
      </c>
      <c r="AV18" s="12">
        <v>6</v>
      </c>
      <c r="BA18" s="12"/>
      <c r="BB18" s="12"/>
      <c r="BC18" s="12"/>
      <c r="BF18" s="12">
        <v>60</v>
      </c>
      <c r="BI18" s="12">
        <v>3</v>
      </c>
      <c r="BJ18" s="12">
        <v>7</v>
      </c>
      <c r="BK18" s="12">
        <v>12</v>
      </c>
      <c r="BL18" s="12">
        <v>59</v>
      </c>
      <c r="BM18" s="12">
        <v>8</v>
      </c>
      <c r="BN18" s="12">
        <v>4</v>
      </c>
      <c r="BS18" s="12"/>
      <c r="BT18" s="12"/>
      <c r="BU18" s="12"/>
      <c r="BX18" s="12">
        <v>110</v>
      </c>
      <c r="CD18" s="12">
        <v>59</v>
      </c>
      <c r="CE18" s="12">
        <v>8</v>
      </c>
      <c r="CF18" s="12">
        <v>5</v>
      </c>
      <c r="CK18" s="12"/>
      <c r="CL18" s="12"/>
      <c r="CM18" s="12"/>
    </row>
    <row r="19" spans="1:92" x14ac:dyDescent="0.25">
      <c r="A19" s="20" t="s">
        <v>119</v>
      </c>
      <c r="B19" s="43">
        <v>44939</v>
      </c>
      <c r="C19" s="15">
        <v>3166</v>
      </c>
      <c r="D19" s="12">
        <f t="shared" si="3"/>
        <v>107.75</v>
      </c>
      <c r="E19" s="12" t="e">
        <f t="shared" si="4"/>
        <v>#DIV/0!</v>
      </c>
      <c r="F19" s="12" t="e">
        <f t="shared" si="5"/>
        <v>#DIV/0!</v>
      </c>
      <c r="G19" s="12" t="e">
        <f t="shared" si="6"/>
        <v>#DIV/0!</v>
      </c>
      <c r="H19" s="12" t="e">
        <f t="shared" si="7"/>
        <v>#DIV/0!</v>
      </c>
      <c r="I19" s="12" t="e">
        <f t="shared" si="8"/>
        <v>#DIV/0!</v>
      </c>
      <c r="J19" s="12">
        <f t="shared" si="9"/>
        <v>60.5</v>
      </c>
      <c r="K19" s="12">
        <f t="shared" si="10"/>
        <v>3</v>
      </c>
      <c r="L19" s="12">
        <f t="shared" si="11"/>
        <v>7</v>
      </c>
      <c r="M19" s="12" t="e">
        <f t="shared" si="12"/>
        <v>#DIV/0!</v>
      </c>
      <c r="N19" s="12" t="e">
        <f t="shared" si="13"/>
        <v>#DIV/0!</v>
      </c>
      <c r="O19" s="12" t="e">
        <f t="shared" si="14"/>
        <v>#DIV/0!</v>
      </c>
      <c r="P19" s="12" t="e">
        <f t="shared" si="15"/>
        <v>#DIV/0!</v>
      </c>
      <c r="Q19" s="12" t="e">
        <f t="shared" si="16"/>
        <v>#DIV/0!</v>
      </c>
      <c r="R19" s="12" t="e">
        <f t="shared" si="17"/>
        <v>#DIV/0!</v>
      </c>
      <c r="S19" s="12" t="e">
        <f t="shared" si="18"/>
        <v>#DIV/0!</v>
      </c>
      <c r="T19" s="12" t="e">
        <f t="shared" si="19"/>
        <v>#DIV/0!</v>
      </c>
      <c r="V19" s="12">
        <v>130</v>
      </c>
      <c r="AB19" s="12">
        <v>61</v>
      </c>
      <c r="AC19" s="12">
        <v>1</v>
      </c>
      <c r="AD19" s="12">
        <v>9</v>
      </c>
      <c r="AI19" s="12"/>
      <c r="AJ19" s="12"/>
      <c r="AK19" s="12"/>
      <c r="AN19" s="12">
        <v>110</v>
      </c>
      <c r="AT19" s="12">
        <v>61</v>
      </c>
      <c r="AU19" s="12">
        <v>2</v>
      </c>
      <c r="AV19" s="12">
        <v>8</v>
      </c>
      <c r="BA19" s="12"/>
      <c r="BB19" s="12"/>
      <c r="BC19" s="12"/>
      <c r="BF19" s="12">
        <v>61</v>
      </c>
      <c r="BL19" s="12">
        <v>61</v>
      </c>
      <c r="BM19" s="12">
        <v>5</v>
      </c>
      <c r="BN19" s="12">
        <v>5</v>
      </c>
      <c r="BS19" s="12"/>
      <c r="BT19" s="12"/>
      <c r="BU19" s="12"/>
      <c r="BX19" s="12">
        <v>130</v>
      </c>
      <c r="CD19" s="12">
        <v>59</v>
      </c>
      <c r="CE19" s="12">
        <v>4</v>
      </c>
      <c r="CF19" s="12">
        <v>6</v>
      </c>
      <c r="CK19" s="12"/>
      <c r="CL19" s="12"/>
      <c r="CM19" s="12"/>
    </row>
    <row r="20" spans="1:92" x14ac:dyDescent="0.25">
      <c r="A20" s="20" t="s">
        <v>119</v>
      </c>
      <c r="B20" s="43">
        <v>44949</v>
      </c>
      <c r="C20" s="15">
        <v>3400</v>
      </c>
      <c r="D20" s="12">
        <f t="shared" si="3"/>
        <v>112.5</v>
      </c>
      <c r="E20" s="12" t="e">
        <f t="shared" si="4"/>
        <v>#DIV/0!</v>
      </c>
      <c r="F20" s="12" t="e">
        <f t="shared" si="5"/>
        <v>#DIV/0!</v>
      </c>
      <c r="G20" s="12" t="e">
        <f t="shared" si="6"/>
        <v>#DIV/0!</v>
      </c>
      <c r="H20" s="12" t="e">
        <f t="shared" si="7"/>
        <v>#DIV/0!</v>
      </c>
      <c r="I20" s="12" t="e">
        <f t="shared" si="8"/>
        <v>#DIV/0!</v>
      </c>
      <c r="J20" s="12">
        <f t="shared" si="9"/>
        <v>69.5</v>
      </c>
      <c r="K20" s="12" t="e">
        <f t="shared" si="10"/>
        <v>#DIV/0!</v>
      </c>
      <c r="L20" s="12" t="e">
        <f t="shared" si="11"/>
        <v>#DIV/0!</v>
      </c>
      <c r="M20" s="12" t="e">
        <f t="shared" si="12"/>
        <v>#DIV/0!</v>
      </c>
      <c r="N20" s="12" t="e">
        <f t="shared" si="13"/>
        <v>#DIV/0!</v>
      </c>
      <c r="O20" s="12" t="e">
        <f t="shared" si="14"/>
        <v>#DIV/0!</v>
      </c>
      <c r="P20" s="12" t="e">
        <f t="shared" si="15"/>
        <v>#DIV/0!</v>
      </c>
      <c r="Q20" s="12" t="e">
        <f t="shared" si="16"/>
        <v>#DIV/0!</v>
      </c>
      <c r="R20" s="12" t="e">
        <f t="shared" si="17"/>
        <v>#DIV/0!</v>
      </c>
      <c r="S20" s="12" t="e">
        <f t="shared" si="18"/>
        <v>#DIV/0!</v>
      </c>
      <c r="T20" s="12" t="e">
        <f t="shared" si="19"/>
        <v>#DIV/0!</v>
      </c>
      <c r="V20" s="12">
        <v>110</v>
      </c>
      <c r="AB20" s="12">
        <v>71</v>
      </c>
      <c r="AI20" s="12"/>
      <c r="AJ20" s="12"/>
      <c r="AK20" s="12"/>
      <c r="AN20" s="12">
        <v>100</v>
      </c>
      <c r="AT20" s="12">
        <v>69</v>
      </c>
      <c r="BA20" s="12"/>
      <c r="BB20" s="12"/>
      <c r="BC20" s="12"/>
      <c r="BF20" s="12">
        <v>110</v>
      </c>
      <c r="BL20" s="12">
        <v>69</v>
      </c>
      <c r="BS20" s="12"/>
      <c r="BT20" s="12"/>
      <c r="BU20" s="12"/>
      <c r="BX20" s="12">
        <v>130</v>
      </c>
      <c r="CD20" s="12">
        <v>69</v>
      </c>
      <c r="CK20" s="12"/>
      <c r="CL20" s="12"/>
      <c r="CM20" s="12"/>
    </row>
    <row r="21" spans="1:92" x14ac:dyDescent="0.25">
      <c r="A21" s="20" t="s">
        <v>119</v>
      </c>
      <c r="B21" s="43">
        <v>44960</v>
      </c>
      <c r="C21" s="15">
        <v>3657</v>
      </c>
      <c r="D21" s="12">
        <f t="shared" si="3"/>
        <v>86.25</v>
      </c>
      <c r="E21" s="12" t="e">
        <f t="shared" si="4"/>
        <v>#DIV/0!</v>
      </c>
      <c r="F21" s="12" t="e">
        <f t="shared" si="5"/>
        <v>#DIV/0!</v>
      </c>
      <c r="G21" s="12" t="e">
        <f t="shared" si="6"/>
        <v>#DIV/0!</v>
      </c>
      <c r="H21" s="12" t="e">
        <f t="shared" si="7"/>
        <v>#DIV/0!</v>
      </c>
      <c r="I21" s="12">
        <f t="shared" si="8"/>
        <v>7</v>
      </c>
      <c r="J21" s="12">
        <f t="shared" si="9"/>
        <v>92</v>
      </c>
      <c r="K21" s="12">
        <f t="shared" si="10"/>
        <v>5.5</v>
      </c>
      <c r="L21" s="12">
        <f t="shared" si="11"/>
        <v>6.5</v>
      </c>
      <c r="M21" s="12">
        <f t="shared" si="12"/>
        <v>1.6</v>
      </c>
      <c r="N21" s="12">
        <f t="shared" si="13"/>
        <v>25.35</v>
      </c>
      <c r="O21" s="12">
        <f t="shared" si="14"/>
        <v>1.3624999999999998</v>
      </c>
      <c r="P21" s="12">
        <f t="shared" si="15"/>
        <v>8.16</v>
      </c>
      <c r="Q21" s="12">
        <f t="shared" si="16"/>
        <v>4.5999999999999996</v>
      </c>
      <c r="R21" s="12">
        <f t="shared" si="17"/>
        <v>14.200000000000001</v>
      </c>
      <c r="S21" s="12">
        <f t="shared" si="18"/>
        <v>6.55</v>
      </c>
      <c r="T21" s="12" t="e">
        <f t="shared" si="19"/>
        <v>#DIV/0!</v>
      </c>
      <c r="V21" s="12">
        <v>65</v>
      </c>
      <c r="AA21" s="12">
        <v>7</v>
      </c>
      <c r="AB21" s="12">
        <v>92</v>
      </c>
      <c r="AC21" s="12">
        <v>5</v>
      </c>
      <c r="AD21" s="12">
        <v>7</v>
      </c>
      <c r="AE21" s="12">
        <v>1.5</v>
      </c>
      <c r="AF21" s="12">
        <v>6</v>
      </c>
      <c r="AG21" s="12">
        <v>0.38</v>
      </c>
      <c r="AH21" s="12">
        <v>8.44</v>
      </c>
      <c r="AI21" s="77">
        <v>1.2</v>
      </c>
      <c r="AJ21" s="77">
        <v>2.7</v>
      </c>
      <c r="AK21" s="77">
        <v>2.1</v>
      </c>
      <c r="AN21" s="12">
        <v>50</v>
      </c>
      <c r="AS21" s="12">
        <v>3</v>
      </c>
      <c r="AT21" s="12">
        <v>92</v>
      </c>
      <c r="AU21" s="12">
        <v>5</v>
      </c>
      <c r="AV21" s="12">
        <v>8</v>
      </c>
      <c r="AX21" s="12">
        <v>16.600000000000001</v>
      </c>
      <c r="AY21" s="12">
        <v>1.1499999999999999</v>
      </c>
      <c r="AZ21" s="12">
        <v>8.5</v>
      </c>
      <c r="BA21" s="77">
        <v>4.5</v>
      </c>
      <c r="BB21" s="77">
        <v>9.9</v>
      </c>
      <c r="BC21" s="77">
        <v>2.2000000000000002</v>
      </c>
      <c r="BF21" s="12">
        <v>140</v>
      </c>
      <c r="BK21" s="12">
        <v>6</v>
      </c>
      <c r="BL21" s="12">
        <v>92</v>
      </c>
      <c r="BM21" s="12">
        <v>6</v>
      </c>
      <c r="BN21" s="12">
        <v>5</v>
      </c>
      <c r="BO21" s="12">
        <v>1.7</v>
      </c>
      <c r="BP21" s="12">
        <v>32.9</v>
      </c>
      <c r="BQ21" s="12">
        <v>1.6</v>
      </c>
      <c r="BR21" s="12">
        <v>8.3000000000000007</v>
      </c>
      <c r="BS21" s="77">
        <v>4.5999999999999996</v>
      </c>
      <c r="BT21" s="77">
        <v>19.100000000000001</v>
      </c>
      <c r="BU21" s="77">
        <v>9.1999999999999993</v>
      </c>
      <c r="BX21" s="12">
        <v>90</v>
      </c>
      <c r="CC21" s="12">
        <v>12</v>
      </c>
      <c r="CE21" s="12">
        <v>6</v>
      </c>
      <c r="CF21" s="12">
        <v>6</v>
      </c>
      <c r="CH21" s="12">
        <v>45.9</v>
      </c>
      <c r="CI21" s="12">
        <v>2.3199999999999998</v>
      </c>
      <c r="CJ21" s="12">
        <v>7.4</v>
      </c>
      <c r="CK21" s="77">
        <v>8.1</v>
      </c>
      <c r="CL21" s="77">
        <v>25.1</v>
      </c>
      <c r="CM21" s="77">
        <v>12.7</v>
      </c>
    </row>
    <row r="22" spans="1:92" x14ac:dyDescent="0.25">
      <c r="A22" s="20" t="s">
        <v>119</v>
      </c>
      <c r="B22" s="43">
        <v>45058</v>
      </c>
      <c r="C22" s="15">
        <v>5463</v>
      </c>
      <c r="D22" s="12">
        <f t="shared" si="3"/>
        <v>15</v>
      </c>
      <c r="E22" s="12" t="e">
        <f t="shared" si="4"/>
        <v>#DIV/0!</v>
      </c>
      <c r="F22" s="12" t="e">
        <f t="shared" si="5"/>
        <v>#DIV/0!</v>
      </c>
      <c r="G22" s="12" t="e">
        <f t="shared" si="6"/>
        <v>#DIV/0!</v>
      </c>
      <c r="H22" s="12" t="e">
        <f t="shared" si="7"/>
        <v>#DIV/0!</v>
      </c>
      <c r="I22" s="12">
        <f t="shared" si="8"/>
        <v>15.25</v>
      </c>
      <c r="J22" s="12">
        <f t="shared" si="9"/>
        <v>29</v>
      </c>
      <c r="K22" s="12">
        <f t="shared" si="10"/>
        <v>5.5</v>
      </c>
      <c r="L22" s="12">
        <f t="shared" si="11"/>
        <v>4.5</v>
      </c>
      <c r="M22" s="12">
        <f t="shared" si="12"/>
        <v>68.599999999999994</v>
      </c>
      <c r="N22" s="12" t="e">
        <f t="shared" si="13"/>
        <v>#DIV/0!</v>
      </c>
      <c r="O22" s="12" t="e">
        <f t="shared" si="14"/>
        <v>#DIV/0!</v>
      </c>
      <c r="P22" s="12" t="e">
        <f t="shared" si="15"/>
        <v>#DIV/0!</v>
      </c>
      <c r="Q22" s="12" t="e">
        <f t="shared" si="16"/>
        <v>#DIV/0!</v>
      </c>
      <c r="R22" s="12" t="e">
        <f t="shared" si="17"/>
        <v>#DIV/0!</v>
      </c>
      <c r="S22" s="12" t="e">
        <f t="shared" si="18"/>
        <v>#DIV/0!</v>
      </c>
      <c r="T22" s="12" t="e">
        <f t="shared" si="19"/>
        <v>#DIV/0!</v>
      </c>
      <c r="V22" s="12">
        <v>15</v>
      </c>
      <c r="AA22" s="12">
        <v>20</v>
      </c>
      <c r="AB22" s="12">
        <v>29</v>
      </c>
      <c r="AC22" s="12">
        <v>4</v>
      </c>
      <c r="AD22" s="12">
        <v>6</v>
      </c>
      <c r="AE22" s="12">
        <v>55.8</v>
      </c>
      <c r="AI22" s="12"/>
      <c r="AJ22" s="12"/>
      <c r="AK22" s="12"/>
      <c r="AN22" s="12">
        <v>15</v>
      </c>
      <c r="AS22" s="12">
        <v>18</v>
      </c>
      <c r="AT22" s="12">
        <v>29</v>
      </c>
      <c r="AU22" s="12">
        <v>6</v>
      </c>
      <c r="AV22" s="12">
        <v>4</v>
      </c>
      <c r="AW22" s="12">
        <v>75.7</v>
      </c>
      <c r="BA22" s="12"/>
      <c r="BB22" s="12"/>
      <c r="BC22" s="12"/>
      <c r="BF22" s="12">
        <v>15</v>
      </c>
      <c r="BK22" s="12">
        <v>11</v>
      </c>
      <c r="BL22" s="12">
        <v>29</v>
      </c>
      <c r="BM22" s="12">
        <v>7</v>
      </c>
      <c r="BN22" s="12">
        <v>3</v>
      </c>
      <c r="BO22" s="12">
        <v>67.7</v>
      </c>
      <c r="BS22" s="12"/>
      <c r="BT22" s="12"/>
      <c r="BU22" s="12"/>
      <c r="BX22" s="12">
        <v>15</v>
      </c>
      <c r="CC22" s="12">
        <v>12</v>
      </c>
      <c r="CD22" s="12">
        <v>29</v>
      </c>
      <c r="CE22" s="12">
        <v>5</v>
      </c>
      <c r="CF22" s="12">
        <v>5</v>
      </c>
      <c r="CG22" s="12">
        <v>75.2</v>
      </c>
      <c r="CK22" s="12"/>
      <c r="CL22" s="12"/>
      <c r="CM22" s="12"/>
    </row>
    <row r="23" spans="1:92" x14ac:dyDescent="0.25">
      <c r="A23" s="20" t="s">
        <v>119</v>
      </c>
      <c r="B23" s="43">
        <v>45131</v>
      </c>
      <c r="C23" s="15">
        <v>6125</v>
      </c>
      <c r="D23" s="12">
        <f t="shared" ref="D23:D26" si="20">AVERAGE(V23,AN23,BF23,BX23)</f>
        <v>14.25</v>
      </c>
      <c r="E23" s="12" t="e">
        <f t="shared" ref="E23:E26" si="21">AVERAGE(W23,AO23,BG23,BY23)</f>
        <v>#DIV/0!</v>
      </c>
      <c r="F23" s="12" t="e">
        <f t="shared" ref="F23:F26" si="22">AVERAGE(X23,AP23,BH23,BZ23)</f>
        <v>#DIV/0!</v>
      </c>
      <c r="G23" s="12" t="e">
        <f t="shared" ref="G23:G26" si="23">AVERAGE(Y23,AQ23,BI23,CA23)</f>
        <v>#DIV/0!</v>
      </c>
      <c r="H23" s="12" t="e">
        <f t="shared" ref="H23:H26" si="24">AVERAGE(Z23,AR23,BJ23,CB23)</f>
        <v>#DIV/0!</v>
      </c>
      <c r="I23" s="12">
        <f t="shared" ref="I23:I26" si="25">AVERAGE(AA23,AS23,BK23,CC23)</f>
        <v>13.75</v>
      </c>
      <c r="J23" s="12">
        <f t="shared" ref="J23:J26" si="26">AVERAGE(AB23,AT23,BL23,CD23)</f>
        <v>28.75</v>
      </c>
      <c r="K23" s="12">
        <f t="shared" ref="K23:K26" si="27">AVERAGE(AC23,AU23,BM23,CE23)</f>
        <v>6.5</v>
      </c>
      <c r="L23" s="12">
        <f t="shared" ref="L23:L26" si="28">AVERAGE(AD23,AV23,BN23,CF23)</f>
        <v>9</v>
      </c>
      <c r="M23" s="12" t="e">
        <f t="shared" ref="M23:M26" si="29">AVERAGE(AE23,AW23,BO23,CG23)</f>
        <v>#DIV/0!</v>
      </c>
      <c r="N23" s="12" t="e">
        <f t="shared" ref="N23:N26" si="30">AVERAGE(AF23,AX23,BP23,CH23)</f>
        <v>#DIV/0!</v>
      </c>
      <c r="O23" s="12" t="e">
        <f t="shared" ref="O23:O26" si="31">AVERAGE(AG23,AY23,BQ23,CI23)</f>
        <v>#DIV/0!</v>
      </c>
      <c r="P23" s="12" t="e">
        <f t="shared" si="15"/>
        <v>#DIV/0!</v>
      </c>
      <c r="Q23" s="12" t="e">
        <f t="shared" si="16"/>
        <v>#DIV/0!</v>
      </c>
      <c r="R23" s="12" t="e">
        <f t="shared" si="17"/>
        <v>#DIV/0!</v>
      </c>
      <c r="S23" s="12" t="e">
        <f t="shared" si="18"/>
        <v>#DIV/0!</v>
      </c>
      <c r="T23" s="12" t="e">
        <f t="shared" si="19"/>
        <v>#DIV/0!</v>
      </c>
      <c r="V23" s="12">
        <v>12</v>
      </c>
      <c r="AA23" s="12">
        <v>18</v>
      </c>
      <c r="AB23" s="12">
        <v>29</v>
      </c>
      <c r="AC23" s="12">
        <v>5</v>
      </c>
      <c r="AD23" s="12">
        <v>9</v>
      </c>
      <c r="AI23" s="12"/>
      <c r="AJ23" s="12"/>
      <c r="AK23" s="12"/>
      <c r="AN23" s="12">
        <v>10</v>
      </c>
      <c r="AS23" s="12">
        <v>14</v>
      </c>
      <c r="AT23" s="12">
        <v>29</v>
      </c>
      <c r="AU23" s="12">
        <v>10</v>
      </c>
      <c r="BA23" s="12"/>
      <c r="BB23" s="12"/>
      <c r="BC23" s="12"/>
      <c r="BF23" s="12">
        <v>15</v>
      </c>
      <c r="BK23" s="12">
        <v>14</v>
      </c>
      <c r="BL23" s="12">
        <v>29</v>
      </c>
      <c r="BM23" s="12">
        <v>8</v>
      </c>
      <c r="BS23" s="12"/>
      <c r="BT23" s="12"/>
      <c r="BU23" s="12"/>
      <c r="BX23" s="12">
        <v>20</v>
      </c>
      <c r="CC23" s="12">
        <v>9</v>
      </c>
      <c r="CD23" s="12">
        <v>28</v>
      </c>
      <c r="CE23" s="12">
        <v>3</v>
      </c>
      <c r="CK23" s="12"/>
      <c r="CL23" s="12"/>
      <c r="CM23" s="12"/>
    </row>
    <row r="24" spans="1:92" x14ac:dyDescent="0.25">
      <c r="A24" s="20" t="s">
        <v>119</v>
      </c>
      <c r="B24" s="43">
        <v>45173</v>
      </c>
      <c r="C24" s="15">
        <v>6229</v>
      </c>
      <c r="D24" s="12">
        <f t="shared" si="20"/>
        <v>26.666666666666668</v>
      </c>
      <c r="E24" s="12" t="e">
        <f t="shared" si="21"/>
        <v>#DIV/0!</v>
      </c>
      <c r="F24" s="12" t="e">
        <f t="shared" si="22"/>
        <v>#DIV/0!</v>
      </c>
      <c r="G24" s="12" t="e">
        <f t="shared" si="23"/>
        <v>#DIV/0!</v>
      </c>
      <c r="H24" s="12" t="e">
        <f t="shared" si="24"/>
        <v>#DIV/0!</v>
      </c>
      <c r="I24" s="12">
        <f t="shared" si="25"/>
        <v>12</v>
      </c>
      <c r="J24" s="12">
        <f t="shared" si="26"/>
        <v>27.333333333333332</v>
      </c>
      <c r="K24" s="12">
        <f t="shared" si="27"/>
        <v>4</v>
      </c>
      <c r="L24" s="12">
        <f t="shared" si="28"/>
        <v>7</v>
      </c>
      <c r="M24" s="12" t="e">
        <f t="shared" si="29"/>
        <v>#DIV/0!</v>
      </c>
      <c r="N24" s="12" t="e">
        <f t="shared" si="30"/>
        <v>#DIV/0!</v>
      </c>
      <c r="O24" s="12" t="e">
        <f t="shared" si="31"/>
        <v>#DIV/0!</v>
      </c>
      <c r="P24" s="12" t="e">
        <f t="shared" si="15"/>
        <v>#DIV/0!</v>
      </c>
      <c r="Q24" s="12" t="e">
        <f t="shared" si="16"/>
        <v>#DIV/0!</v>
      </c>
      <c r="R24" s="12" t="e">
        <f t="shared" si="17"/>
        <v>#DIV/0!</v>
      </c>
      <c r="S24" s="12" t="e">
        <f t="shared" si="18"/>
        <v>#DIV/0!</v>
      </c>
      <c r="T24" s="12" t="e">
        <f t="shared" si="19"/>
        <v>#DIV/0!</v>
      </c>
      <c r="V24" s="12">
        <v>15</v>
      </c>
      <c r="AA24" s="12">
        <v>15</v>
      </c>
      <c r="AB24" s="12">
        <v>29</v>
      </c>
      <c r="AC24" s="12">
        <v>4</v>
      </c>
      <c r="AD24" s="12">
        <v>7</v>
      </c>
      <c r="AI24" s="12"/>
      <c r="AJ24" s="12"/>
      <c r="AK24" s="12"/>
      <c r="AU24" s="12">
        <v>1</v>
      </c>
      <c r="BA24" s="12"/>
      <c r="BB24" s="12"/>
      <c r="BC24" s="12"/>
      <c r="BF24" s="12">
        <v>30</v>
      </c>
      <c r="BK24" s="12">
        <v>17</v>
      </c>
      <c r="BL24" s="12">
        <v>29</v>
      </c>
      <c r="BM24" s="12">
        <v>7</v>
      </c>
      <c r="BS24" s="12"/>
      <c r="BT24" s="12"/>
      <c r="BU24" s="12"/>
      <c r="BX24" s="12">
        <v>35</v>
      </c>
      <c r="CC24" s="12">
        <v>4</v>
      </c>
      <c r="CD24" s="12">
        <v>24</v>
      </c>
      <c r="CE24" s="12">
        <v>4</v>
      </c>
      <c r="CK24" s="12"/>
      <c r="CL24" s="12"/>
      <c r="CM24" s="12"/>
    </row>
    <row r="25" spans="1:92" x14ac:dyDescent="0.25">
      <c r="A25" s="20" t="s">
        <v>119</v>
      </c>
      <c r="B25" s="43">
        <v>45202</v>
      </c>
      <c r="C25" s="15">
        <v>6945</v>
      </c>
      <c r="D25" s="12">
        <f t="shared" si="20"/>
        <v>30</v>
      </c>
      <c r="E25" s="12" t="e">
        <f t="shared" si="21"/>
        <v>#DIV/0!</v>
      </c>
      <c r="F25" s="12" t="e">
        <f t="shared" si="22"/>
        <v>#DIV/0!</v>
      </c>
      <c r="G25" s="12" t="e">
        <f t="shared" si="23"/>
        <v>#DIV/0!</v>
      </c>
      <c r="H25" s="12" t="e">
        <f t="shared" si="24"/>
        <v>#DIV/0!</v>
      </c>
      <c r="I25" s="12">
        <f t="shared" si="25"/>
        <v>6</v>
      </c>
      <c r="J25" s="12">
        <f t="shared" si="26"/>
        <v>26</v>
      </c>
      <c r="K25" s="12">
        <f t="shared" si="27"/>
        <v>1.25</v>
      </c>
      <c r="L25" s="12" t="e">
        <f t="shared" si="28"/>
        <v>#DIV/0!</v>
      </c>
      <c r="M25" s="12" t="e">
        <f t="shared" si="29"/>
        <v>#DIV/0!</v>
      </c>
      <c r="N25" s="12" t="e">
        <f t="shared" si="30"/>
        <v>#DIV/0!</v>
      </c>
      <c r="O25" s="12" t="e">
        <f t="shared" si="31"/>
        <v>#DIV/0!</v>
      </c>
      <c r="P25" s="12" t="e">
        <f t="shared" si="15"/>
        <v>#DIV/0!</v>
      </c>
      <c r="Q25" s="12" t="e">
        <f t="shared" si="16"/>
        <v>#DIV/0!</v>
      </c>
      <c r="R25" s="12" t="e">
        <f t="shared" si="17"/>
        <v>#DIV/0!</v>
      </c>
      <c r="S25" s="12" t="e">
        <f t="shared" si="18"/>
        <v>#DIV/0!</v>
      </c>
      <c r="T25" s="12" t="e">
        <f t="shared" si="19"/>
        <v>#DIV/0!</v>
      </c>
      <c r="V25" s="12">
        <v>30</v>
      </c>
      <c r="AA25" s="12">
        <v>6</v>
      </c>
      <c r="AB25" s="12">
        <v>26</v>
      </c>
      <c r="AC25" s="12">
        <v>2</v>
      </c>
      <c r="AI25" s="12"/>
      <c r="AJ25" s="12"/>
      <c r="AK25" s="12"/>
      <c r="AU25" s="12">
        <v>1</v>
      </c>
      <c r="BA25" s="12"/>
      <c r="BB25" s="12"/>
      <c r="BC25" s="12"/>
      <c r="BM25" s="12">
        <v>1</v>
      </c>
      <c r="BS25" s="12"/>
      <c r="BT25" s="12"/>
      <c r="BU25" s="12"/>
      <c r="CE25" s="12">
        <v>1</v>
      </c>
      <c r="CK25" s="12"/>
      <c r="CL25" s="12"/>
      <c r="CM25" s="12"/>
    </row>
    <row r="26" spans="1:92" x14ac:dyDescent="0.25">
      <c r="A26" s="20" t="s">
        <v>119</v>
      </c>
      <c r="B26" s="43">
        <v>45226</v>
      </c>
      <c r="D26" s="12" t="e">
        <f t="shared" si="20"/>
        <v>#DIV/0!</v>
      </c>
      <c r="E26" s="12" t="e">
        <f t="shared" si="21"/>
        <v>#DIV/0!</v>
      </c>
      <c r="F26" s="12" t="e">
        <f t="shared" si="22"/>
        <v>#DIV/0!</v>
      </c>
      <c r="G26" s="12" t="e">
        <f t="shared" si="23"/>
        <v>#DIV/0!</v>
      </c>
      <c r="H26" s="12" t="e">
        <f t="shared" si="24"/>
        <v>#DIV/0!</v>
      </c>
      <c r="I26" s="12" t="e">
        <f t="shared" si="25"/>
        <v>#DIV/0!</v>
      </c>
      <c r="J26" s="12">
        <f t="shared" si="26"/>
        <v>59.5</v>
      </c>
      <c r="K26" s="12">
        <f t="shared" si="27"/>
        <v>1</v>
      </c>
      <c r="L26" s="12" t="e">
        <f t="shared" si="28"/>
        <v>#DIV/0!</v>
      </c>
      <c r="M26" s="12" t="e">
        <f t="shared" si="29"/>
        <v>#DIV/0!</v>
      </c>
      <c r="N26" s="12" t="e">
        <f t="shared" si="30"/>
        <v>#DIV/0!</v>
      </c>
      <c r="O26" s="12" t="e">
        <f t="shared" si="31"/>
        <v>#DIV/0!</v>
      </c>
      <c r="P26" s="12" t="e">
        <f t="shared" si="15"/>
        <v>#DIV/0!</v>
      </c>
      <c r="Q26" s="12" t="e">
        <f t="shared" si="16"/>
        <v>#DIV/0!</v>
      </c>
      <c r="R26" s="12" t="e">
        <f t="shared" si="17"/>
        <v>#DIV/0!</v>
      </c>
      <c r="S26" s="12" t="e">
        <f t="shared" si="18"/>
        <v>#DIV/0!</v>
      </c>
      <c r="T26" s="12" t="e">
        <f t="shared" si="19"/>
        <v>#DIV/0!</v>
      </c>
      <c r="AB26" s="12">
        <v>61</v>
      </c>
      <c r="AI26" s="40"/>
      <c r="AJ26" s="40"/>
      <c r="AK26" s="40"/>
      <c r="AL26" s="40"/>
      <c r="AT26" s="12">
        <v>59</v>
      </c>
      <c r="AU26" s="12">
        <v>1</v>
      </c>
      <c r="BA26" s="40"/>
      <c r="BB26" s="40"/>
      <c r="BC26" s="40"/>
      <c r="BD26" s="40"/>
      <c r="BL26" s="12">
        <v>59</v>
      </c>
      <c r="BS26" s="40"/>
      <c r="BT26" s="40"/>
      <c r="BU26" s="40"/>
      <c r="BV26" s="40"/>
      <c r="CD26" s="12">
        <v>59</v>
      </c>
      <c r="CK26" s="40"/>
      <c r="CL26" s="40"/>
      <c r="CM26" s="40"/>
      <c r="CN26" s="40"/>
    </row>
    <row r="27" spans="1:92" x14ac:dyDescent="0.25">
      <c r="A27" s="20" t="s">
        <v>119</v>
      </c>
      <c r="B27" s="43">
        <v>45247</v>
      </c>
      <c r="D27" s="12" t="e">
        <f t="shared" ref="D27:D28" si="32">AVERAGE(V27,AN27,BF27,BX27)</f>
        <v>#DIV/0!</v>
      </c>
      <c r="E27" s="12" t="e">
        <f t="shared" ref="E27:E28" si="33">AVERAGE(W27,AO27,BG27,BY27)</f>
        <v>#DIV/0!</v>
      </c>
      <c r="F27" s="12" t="e">
        <f t="shared" ref="F27:F28" si="34">AVERAGE(X27,AP27,BH27,BZ27)</f>
        <v>#DIV/0!</v>
      </c>
      <c r="G27" s="12" t="e">
        <f t="shared" ref="G27:G28" si="35">AVERAGE(Y27,AQ27,BI27,CA27)</f>
        <v>#DIV/0!</v>
      </c>
      <c r="H27" s="12" t="e">
        <f t="shared" ref="H27:H28" si="36">AVERAGE(Z27,AR27,BJ27,CB27)</f>
        <v>#DIV/0!</v>
      </c>
      <c r="I27" s="12" t="e">
        <f t="shared" ref="I27:I28" si="37">AVERAGE(AA27,AS27,BK27,CC27)</f>
        <v>#DIV/0!</v>
      </c>
      <c r="J27" s="12">
        <f t="shared" ref="J27:J28" si="38">AVERAGE(AB27,AT27,BL27,CD27)</f>
        <v>62.333333333333336</v>
      </c>
      <c r="K27" s="12">
        <f t="shared" ref="K27:K28" si="39">AVERAGE(AC27,AU27,BM27,CE27)</f>
        <v>1</v>
      </c>
      <c r="L27" s="12" t="e">
        <f t="shared" ref="L27:L28" si="40">AVERAGE(AD27,AV27,BN27,CF27)</f>
        <v>#DIV/0!</v>
      </c>
      <c r="M27" s="12" t="e">
        <f t="shared" ref="M27:M28" si="41">AVERAGE(AE27,AW27,BO27,CG27)</f>
        <v>#DIV/0!</v>
      </c>
      <c r="N27" s="12" t="e">
        <f t="shared" ref="N27:N28" si="42">AVERAGE(AF27,AX27,BP27,CH27)</f>
        <v>#DIV/0!</v>
      </c>
      <c r="O27" s="12" t="e">
        <f t="shared" ref="O27:O28" si="43">AVERAGE(AG27,AY27,BQ27,CI27)</f>
        <v>#DIV/0!</v>
      </c>
      <c r="P27" s="12" t="e">
        <f t="shared" si="15"/>
        <v>#DIV/0!</v>
      </c>
      <c r="Q27" s="12" t="e">
        <f t="shared" si="16"/>
        <v>#DIV/0!</v>
      </c>
      <c r="R27" s="12" t="e">
        <f t="shared" si="17"/>
        <v>#DIV/0!</v>
      </c>
      <c r="S27" s="12" t="e">
        <f t="shared" si="18"/>
        <v>#DIV/0!</v>
      </c>
      <c r="T27" s="12" t="e">
        <f t="shared" si="19"/>
        <v>#DIV/0!</v>
      </c>
      <c r="AB27" s="12">
        <v>61</v>
      </c>
      <c r="AI27" s="12"/>
      <c r="AJ27" s="12"/>
      <c r="AK27" s="12"/>
      <c r="BA27" s="12"/>
      <c r="BB27" s="12"/>
      <c r="BC27" s="12"/>
      <c r="BL27" s="12">
        <v>61</v>
      </c>
      <c r="BS27" s="12"/>
      <c r="BT27" s="12"/>
      <c r="BU27" s="12"/>
      <c r="CD27" s="12">
        <v>65</v>
      </c>
      <c r="CE27" s="12">
        <v>1</v>
      </c>
      <c r="CK27" s="12"/>
      <c r="CL27" s="12"/>
      <c r="CM27" s="12"/>
    </row>
    <row r="28" spans="1:92" x14ac:dyDescent="0.25">
      <c r="A28" s="20" t="s">
        <v>119</v>
      </c>
      <c r="B28" s="43">
        <v>45264</v>
      </c>
      <c r="D28" s="12" t="e">
        <f t="shared" si="32"/>
        <v>#DIV/0!</v>
      </c>
      <c r="E28" s="12" t="e">
        <f t="shared" si="33"/>
        <v>#DIV/0!</v>
      </c>
      <c r="F28" s="12" t="e">
        <f t="shared" si="34"/>
        <v>#DIV/0!</v>
      </c>
      <c r="G28" s="12" t="e">
        <f t="shared" si="35"/>
        <v>#DIV/0!</v>
      </c>
      <c r="H28" s="12" t="e">
        <f t="shared" si="36"/>
        <v>#DIV/0!</v>
      </c>
      <c r="I28" s="12" t="e">
        <f t="shared" si="37"/>
        <v>#DIV/0!</v>
      </c>
      <c r="J28" s="12">
        <f t="shared" si="38"/>
        <v>63</v>
      </c>
      <c r="K28" s="12">
        <f t="shared" si="39"/>
        <v>1.3333333333333333</v>
      </c>
      <c r="L28" s="12" t="e">
        <f t="shared" si="40"/>
        <v>#DIV/0!</v>
      </c>
      <c r="M28" s="12" t="e">
        <f t="shared" si="41"/>
        <v>#DIV/0!</v>
      </c>
      <c r="N28" s="12" t="e">
        <f t="shared" si="42"/>
        <v>#DIV/0!</v>
      </c>
      <c r="O28" s="12" t="e">
        <f t="shared" si="43"/>
        <v>#DIV/0!</v>
      </c>
      <c r="P28" s="12" t="e">
        <f t="shared" si="15"/>
        <v>#DIV/0!</v>
      </c>
      <c r="Q28" s="12" t="e">
        <f t="shared" si="16"/>
        <v>#DIV/0!</v>
      </c>
      <c r="R28" s="12" t="e">
        <f t="shared" si="17"/>
        <v>#DIV/0!</v>
      </c>
      <c r="S28" s="12" t="e">
        <f t="shared" si="18"/>
        <v>#DIV/0!</v>
      </c>
      <c r="T28" s="12" t="e">
        <f t="shared" si="19"/>
        <v>#DIV/0!</v>
      </c>
      <c r="AB28" s="12">
        <v>65</v>
      </c>
      <c r="AC28" s="12">
        <v>2</v>
      </c>
      <c r="AI28" s="12"/>
      <c r="AJ28" s="12"/>
      <c r="AK28" s="12"/>
      <c r="BA28" s="12"/>
      <c r="BB28" s="12"/>
      <c r="BC28" s="12"/>
      <c r="BL28" s="12">
        <v>61</v>
      </c>
      <c r="BM28" s="12">
        <v>2</v>
      </c>
      <c r="BS28" s="12"/>
      <c r="BT28" s="12"/>
      <c r="BU28" s="12"/>
      <c r="CE28" s="12">
        <v>0</v>
      </c>
      <c r="CK28" s="12"/>
      <c r="CL28" s="12"/>
      <c r="CM28" s="12"/>
    </row>
    <row r="29" spans="1:92" x14ac:dyDescent="0.25">
      <c r="A29" s="20" t="s">
        <v>119</v>
      </c>
      <c r="B29" s="43">
        <v>45329</v>
      </c>
      <c r="D29" s="12" t="e">
        <f t="shared" ref="D29" si="44">AVERAGE(V29,AN29,BF29,BX29)</f>
        <v>#DIV/0!</v>
      </c>
      <c r="E29" s="12" t="e">
        <f t="shared" ref="E29" si="45">AVERAGE(W29,AO29,BG29,BY29)</f>
        <v>#DIV/0!</v>
      </c>
      <c r="F29" s="12" t="e">
        <f t="shared" ref="F29" si="46">AVERAGE(X29,AP29,BH29,BZ29)</f>
        <v>#DIV/0!</v>
      </c>
      <c r="G29" s="12" t="e">
        <f t="shared" ref="G29" si="47">AVERAGE(Y29,AQ29,BI29,CA29)</f>
        <v>#DIV/0!</v>
      </c>
      <c r="H29" s="12" t="e">
        <f t="shared" ref="H29" si="48">AVERAGE(Z29,AR29,BJ29,CB29)</f>
        <v>#DIV/0!</v>
      </c>
      <c r="I29" s="12" t="e">
        <f t="shared" ref="I29" si="49">AVERAGE(AA29,AS29,BK29,CC29)</f>
        <v>#DIV/0!</v>
      </c>
      <c r="J29" s="12" t="e">
        <f t="shared" ref="J29" si="50">AVERAGE(AB29,AT29,BL29,CD29)</f>
        <v>#DIV/0!</v>
      </c>
      <c r="K29" s="12">
        <f t="shared" ref="K29" si="51">AVERAGE(AC29,AU29,BM29,CE29)</f>
        <v>0.75</v>
      </c>
      <c r="L29" s="12" t="e">
        <f t="shared" ref="L29" si="52">AVERAGE(AD29,AV29,BN29,CF29)</f>
        <v>#DIV/0!</v>
      </c>
      <c r="M29" s="12" t="e">
        <f t="shared" ref="M29" si="53">AVERAGE(AE29,AW29,BO29,CG29)</f>
        <v>#DIV/0!</v>
      </c>
      <c r="N29" s="12">
        <f t="shared" ref="N29" si="54">AVERAGE(AF29,AX29,BP29,CH29)</f>
        <v>19.75</v>
      </c>
      <c r="O29" s="12">
        <f t="shared" ref="O29" si="55">AVERAGE(AG29,AY29,BQ29,CI29)</f>
        <v>0</v>
      </c>
      <c r="P29" s="12" t="e">
        <f t="shared" ref="P29" si="56">AVERAGE(AH29,AZ29,BR29,CJ29)</f>
        <v>#DIV/0!</v>
      </c>
      <c r="Q29" s="12" t="e">
        <f t="shared" ref="Q29" si="57">AVERAGE(AI29,BA29,BS29,CK29)</f>
        <v>#DIV/0!</v>
      </c>
      <c r="R29" s="12" t="e">
        <f t="shared" ref="R29" si="58">AVERAGE(AJ29,BB29,BT29,CL29)</f>
        <v>#DIV/0!</v>
      </c>
      <c r="S29" s="12" t="e">
        <f t="shared" ref="S29" si="59">AVERAGE(AK29,BC29,BU29,CM29)</f>
        <v>#DIV/0!</v>
      </c>
      <c r="T29" s="12" t="e">
        <f t="shared" ref="T29" si="60">AVERAGE(AL29,BD29,BV29,CN29)</f>
        <v>#DIV/0!</v>
      </c>
      <c r="AC29" s="12">
        <v>3</v>
      </c>
      <c r="AF29" s="12">
        <v>79</v>
      </c>
      <c r="AG29" s="12">
        <v>0</v>
      </c>
      <c r="AI29" s="12"/>
      <c r="AJ29" s="12"/>
      <c r="AK29" s="12"/>
      <c r="AU29" s="12">
        <v>0</v>
      </c>
      <c r="AX29" s="12">
        <v>0</v>
      </c>
      <c r="AY29" s="12">
        <v>0</v>
      </c>
      <c r="BA29" s="12"/>
      <c r="BB29" s="12"/>
      <c r="BC29" s="12"/>
      <c r="BM29" s="12">
        <v>0</v>
      </c>
      <c r="BP29" s="12">
        <v>0</v>
      </c>
      <c r="BQ29" s="12">
        <v>0</v>
      </c>
      <c r="BS29" s="12"/>
      <c r="BT29" s="12"/>
      <c r="BU29" s="12"/>
      <c r="CE29" s="12">
        <v>0</v>
      </c>
      <c r="CH29" s="12">
        <v>0</v>
      </c>
      <c r="CI29" s="12">
        <v>0</v>
      </c>
      <c r="CK29" s="12"/>
      <c r="CL29" s="12"/>
      <c r="CM29" s="12"/>
    </row>
    <row r="30" spans="1:92" x14ac:dyDescent="0.25">
      <c r="A30" s="20"/>
      <c r="P30" s="12" t="e">
        <f t="shared" si="15"/>
        <v>#DIV/0!</v>
      </c>
      <c r="Q30" s="12" t="e">
        <f t="shared" si="16"/>
        <v>#DIV/0!</v>
      </c>
      <c r="R30" s="12" t="e">
        <f t="shared" si="17"/>
        <v>#DIV/0!</v>
      </c>
      <c r="S30" s="12" t="e">
        <f t="shared" si="18"/>
        <v>#DIV/0!</v>
      </c>
      <c r="T30" s="12" t="e">
        <f t="shared" si="19"/>
        <v>#DIV/0!</v>
      </c>
      <c r="AI30" s="12"/>
      <c r="AJ30" s="12"/>
      <c r="AK30" s="12"/>
      <c r="BA30" s="12"/>
      <c r="BB30" s="12"/>
      <c r="BC30" s="12"/>
      <c r="BS30" s="12"/>
      <c r="BT30" s="12"/>
      <c r="BU30" s="12"/>
      <c r="CK30" s="12"/>
      <c r="CL30" s="12"/>
      <c r="CM30" s="12"/>
    </row>
    <row r="31" spans="1:92" s="8" customFormat="1" x14ac:dyDescent="0.25">
      <c r="A31" s="22" t="s">
        <v>120</v>
      </c>
      <c r="B31" s="45">
        <v>44699</v>
      </c>
      <c r="C31" s="14">
        <v>10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12" t="e">
        <f t="shared" si="15"/>
        <v>#DIV/0!</v>
      </c>
      <c r="Q31" s="12" t="e">
        <f t="shared" si="16"/>
        <v>#DIV/0!</v>
      </c>
      <c r="R31" s="12" t="e">
        <f t="shared" si="17"/>
        <v>#DIV/0!</v>
      </c>
      <c r="S31" s="12" t="e">
        <f t="shared" si="18"/>
        <v>#DIV/0!</v>
      </c>
      <c r="T31" s="12" t="e">
        <f t="shared" si="19"/>
        <v>#DIV/0!</v>
      </c>
      <c r="U31" s="41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12"/>
      <c r="AJ31" s="12"/>
      <c r="AK31" s="12"/>
      <c r="AL31" s="12"/>
      <c r="AM31" s="41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12"/>
      <c r="BB31" s="12"/>
      <c r="BC31" s="12"/>
      <c r="BD31" s="12"/>
      <c r="BE31" s="41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12"/>
      <c r="BT31" s="12"/>
      <c r="BU31" s="12"/>
      <c r="BV31" s="12"/>
      <c r="BW31" s="41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12"/>
      <c r="CL31" s="12"/>
      <c r="CM31" s="12"/>
      <c r="CN31" s="12"/>
    </row>
    <row r="32" spans="1:92" x14ac:dyDescent="0.25">
      <c r="A32" s="20" t="s">
        <v>120</v>
      </c>
      <c r="B32" s="43">
        <v>44714</v>
      </c>
      <c r="C32" s="15">
        <v>171</v>
      </c>
      <c r="D32" s="12" t="e">
        <f t="shared" ref="D32" si="61">AVERAGE(V32,AN32,BF32,BX32)</f>
        <v>#DIV/0!</v>
      </c>
      <c r="E32" s="12" t="e">
        <f t="shared" ref="E32" si="62">AVERAGE(W32,AO32,BG32,BY32)</f>
        <v>#DIV/0!</v>
      </c>
      <c r="F32" s="12" t="e">
        <f t="shared" ref="F32" si="63">AVERAGE(X32,AP32,BH32,BZ32)</f>
        <v>#DIV/0!</v>
      </c>
      <c r="G32" s="12">
        <f t="shared" ref="G32" si="64">AVERAGE(Y32,AQ32,BI32,CA32)</f>
        <v>0</v>
      </c>
      <c r="H32" s="12" t="e">
        <f t="shared" ref="H32" si="65">AVERAGE(Z32,AR32,BJ32,CB32)</f>
        <v>#DIV/0!</v>
      </c>
      <c r="I32" s="12" t="e">
        <f t="shared" ref="I32" si="66">AVERAGE(AA32,AS32,BK32,CC32)</f>
        <v>#DIV/0!</v>
      </c>
      <c r="J32" s="12" t="e">
        <f t="shared" ref="J32" si="67">AVERAGE(AB32,AT32,BL32,CD32)</f>
        <v>#DIV/0!</v>
      </c>
      <c r="K32" s="12">
        <f t="shared" ref="K32" si="68">AVERAGE(AC32,AU32,BM32,CE32)</f>
        <v>0</v>
      </c>
      <c r="L32" s="12" t="e">
        <f t="shared" ref="L32" si="69">AVERAGE(AD32,AV32,BN32,CF32)</f>
        <v>#DIV/0!</v>
      </c>
      <c r="M32" s="12" t="e">
        <f t="shared" ref="M32" si="70">AVERAGE(AE32,AW32,BO32,CG32)</f>
        <v>#DIV/0!</v>
      </c>
      <c r="N32" s="12" t="e">
        <f t="shared" ref="N32" si="71">AVERAGE(AF32,AX32,BP32,CH32)</f>
        <v>#DIV/0!</v>
      </c>
      <c r="O32" s="12" t="e">
        <f t="shared" ref="O32" si="72">AVERAGE(AG32,AY32,BQ32,CI32)</f>
        <v>#DIV/0!</v>
      </c>
      <c r="P32" s="12" t="e">
        <f t="shared" si="15"/>
        <v>#DIV/0!</v>
      </c>
      <c r="Q32" s="12" t="e">
        <f t="shared" si="16"/>
        <v>#DIV/0!</v>
      </c>
      <c r="R32" s="12" t="e">
        <f t="shared" si="17"/>
        <v>#DIV/0!</v>
      </c>
      <c r="S32" s="12" t="e">
        <f t="shared" si="18"/>
        <v>#DIV/0!</v>
      </c>
      <c r="T32" s="12" t="e">
        <f t="shared" si="19"/>
        <v>#DIV/0!</v>
      </c>
      <c r="U32" s="39" t="s">
        <v>354</v>
      </c>
      <c r="AC32" s="12">
        <v>0</v>
      </c>
      <c r="AI32" s="12"/>
      <c r="AJ32" s="12"/>
      <c r="AK32" s="12"/>
      <c r="AM32" s="39" t="s">
        <v>378</v>
      </c>
      <c r="AQ32" s="12">
        <v>0</v>
      </c>
      <c r="AU32" s="12">
        <v>0</v>
      </c>
      <c r="BA32" s="12"/>
      <c r="BB32" s="12"/>
      <c r="BC32" s="12"/>
      <c r="BE32" s="39" t="s">
        <v>402</v>
      </c>
      <c r="BM32" s="12">
        <v>0</v>
      </c>
      <c r="BS32" s="12"/>
      <c r="BT32" s="12"/>
      <c r="BU32" s="12"/>
      <c r="BW32" s="39" t="s">
        <v>410</v>
      </c>
      <c r="CE32" s="12">
        <v>0</v>
      </c>
      <c r="CK32" s="12"/>
      <c r="CL32" s="12"/>
      <c r="CM32" s="12"/>
    </row>
    <row r="33" spans="1:91" x14ac:dyDescent="0.25">
      <c r="A33" s="20" t="s">
        <v>120</v>
      </c>
      <c r="B33" s="43">
        <v>44721</v>
      </c>
      <c r="C33" s="15">
        <v>226</v>
      </c>
      <c r="D33" s="12">
        <f t="shared" ref="D33:D51" si="73">AVERAGE(V33,AN33,BF33,BX33)</f>
        <v>5.0999999999999996</v>
      </c>
      <c r="E33" s="12">
        <f t="shared" ref="E33:E51" si="74">AVERAGE(W33,AO33,BG33,BY33)</f>
        <v>1</v>
      </c>
      <c r="F33" s="12">
        <f t="shared" ref="F33:F51" si="75">AVERAGE(X33,AP33,BH33,BZ33)</f>
        <v>0</v>
      </c>
      <c r="G33" s="12">
        <f t="shared" ref="G33:G51" si="76">AVERAGE(Y33,AQ33,BI33,CA33)</f>
        <v>1</v>
      </c>
      <c r="H33" s="12">
        <f t="shared" ref="H33:H51" si="77">AVERAGE(Z33,AR33,BJ33,CB33)</f>
        <v>0</v>
      </c>
      <c r="I33" s="12">
        <f t="shared" ref="I33:I51" si="78">AVERAGE(AA33,AS33,BK33,CC33)</f>
        <v>0</v>
      </c>
      <c r="J33" s="12">
        <f t="shared" ref="J33:J51" si="79">AVERAGE(AB33,AT33,BL33,CD33)</f>
        <v>10.25</v>
      </c>
      <c r="K33" s="12">
        <f t="shared" ref="K33:K51" si="80">AVERAGE(AC33,AU33,BM33,CE33)</f>
        <v>9.25</v>
      </c>
      <c r="L33" s="12" t="e">
        <f t="shared" ref="L33:L51" si="81">AVERAGE(AD33,AV33,BN33,CF33)</f>
        <v>#DIV/0!</v>
      </c>
      <c r="M33" s="12">
        <f t="shared" ref="M33:M51" si="82">AVERAGE(AE33,AW33,BO33,CG33)</f>
        <v>2.5000000000000001E-3</v>
      </c>
      <c r="N33" s="12" t="e">
        <f t="shared" ref="N33:N51" si="83">AVERAGE(AF33,AX33,BP33,CH33)</f>
        <v>#DIV/0!</v>
      </c>
      <c r="O33" s="12" t="e">
        <f t="shared" ref="O33:O51" si="84">AVERAGE(AG33,AY33,BQ33,CI33)</f>
        <v>#DIV/0!</v>
      </c>
      <c r="P33" s="12" t="e">
        <f t="shared" si="15"/>
        <v>#DIV/0!</v>
      </c>
      <c r="Q33" s="12" t="e">
        <f t="shared" si="16"/>
        <v>#DIV/0!</v>
      </c>
      <c r="R33" s="12" t="e">
        <f t="shared" si="17"/>
        <v>#DIV/0!</v>
      </c>
      <c r="S33" s="12" t="e">
        <f t="shared" si="18"/>
        <v>#DIV/0!</v>
      </c>
      <c r="T33" s="12" t="e">
        <f t="shared" si="19"/>
        <v>#DIV/0!</v>
      </c>
      <c r="V33" s="12">
        <v>5.7</v>
      </c>
      <c r="W33" s="12">
        <v>1</v>
      </c>
      <c r="X33" s="12">
        <v>0</v>
      </c>
      <c r="Y33" s="12">
        <v>1</v>
      </c>
      <c r="Z33" s="12">
        <v>0</v>
      </c>
      <c r="AA33" s="12">
        <v>0</v>
      </c>
      <c r="AB33" s="12">
        <v>11</v>
      </c>
      <c r="AC33" s="12">
        <v>9</v>
      </c>
      <c r="AE33" s="12">
        <v>0</v>
      </c>
      <c r="AI33" s="12"/>
      <c r="AJ33" s="12"/>
      <c r="AK33" s="12"/>
      <c r="AN33" s="12">
        <v>5</v>
      </c>
      <c r="AO33" s="12">
        <v>1</v>
      </c>
      <c r="AP33" s="12">
        <v>0</v>
      </c>
      <c r="AQ33" s="12">
        <v>1</v>
      </c>
      <c r="AR33" s="12">
        <v>0</v>
      </c>
      <c r="AS33" s="12">
        <v>0</v>
      </c>
      <c r="AT33" s="12">
        <v>10</v>
      </c>
      <c r="AU33" s="12">
        <v>10</v>
      </c>
      <c r="AW33" s="12">
        <v>0</v>
      </c>
      <c r="BA33" s="12"/>
      <c r="BB33" s="12"/>
      <c r="BC33" s="12"/>
      <c r="BF33" s="12">
        <v>4</v>
      </c>
      <c r="BG33" s="12">
        <v>1</v>
      </c>
      <c r="BH33" s="12">
        <v>0</v>
      </c>
      <c r="BI33" s="12">
        <v>1</v>
      </c>
      <c r="BJ33" s="12">
        <v>0</v>
      </c>
      <c r="BK33" s="12">
        <v>0</v>
      </c>
      <c r="BL33" s="12">
        <v>10</v>
      </c>
      <c r="BM33" s="12">
        <v>10</v>
      </c>
      <c r="BO33" s="12">
        <v>0.01</v>
      </c>
      <c r="BS33" s="12"/>
      <c r="BT33" s="12"/>
      <c r="BU33" s="12"/>
      <c r="BX33" s="12">
        <v>5.7</v>
      </c>
      <c r="BY33" s="12">
        <v>1</v>
      </c>
      <c r="BZ33" s="12">
        <v>0</v>
      </c>
      <c r="CA33" s="12">
        <v>1</v>
      </c>
      <c r="CB33" s="12">
        <v>0</v>
      </c>
      <c r="CC33" s="12">
        <v>0</v>
      </c>
      <c r="CD33" s="12">
        <v>10</v>
      </c>
      <c r="CE33" s="12">
        <v>8</v>
      </c>
      <c r="CG33" s="12">
        <v>0</v>
      </c>
      <c r="CK33" s="12"/>
      <c r="CL33" s="12"/>
      <c r="CM33" s="12"/>
    </row>
    <row r="34" spans="1:91" x14ac:dyDescent="0.25">
      <c r="A34" s="20" t="s">
        <v>120</v>
      </c>
      <c r="B34" s="43">
        <v>44728</v>
      </c>
      <c r="C34" s="15">
        <v>282</v>
      </c>
      <c r="D34" s="12">
        <f t="shared" si="73"/>
        <v>6.1</v>
      </c>
      <c r="E34" s="12">
        <f t="shared" si="74"/>
        <v>1</v>
      </c>
      <c r="F34" s="12">
        <f t="shared" si="75"/>
        <v>0</v>
      </c>
      <c r="G34" s="12">
        <f t="shared" si="76"/>
        <v>1</v>
      </c>
      <c r="H34" s="12">
        <f t="shared" si="77"/>
        <v>0</v>
      </c>
      <c r="I34" s="12">
        <f t="shared" si="78"/>
        <v>0</v>
      </c>
      <c r="J34" s="12">
        <f t="shared" si="79"/>
        <v>10.25</v>
      </c>
      <c r="K34" s="12">
        <f t="shared" si="80"/>
        <v>10</v>
      </c>
      <c r="L34" s="12" t="e">
        <f t="shared" si="81"/>
        <v>#DIV/0!</v>
      </c>
      <c r="M34" s="12">
        <f t="shared" si="82"/>
        <v>1.7499999999999998E-2</v>
      </c>
      <c r="N34" s="12" t="e">
        <f t="shared" si="83"/>
        <v>#DIV/0!</v>
      </c>
      <c r="O34" s="12" t="e">
        <f t="shared" si="84"/>
        <v>#DIV/0!</v>
      </c>
      <c r="P34" s="12" t="e">
        <f t="shared" si="15"/>
        <v>#DIV/0!</v>
      </c>
      <c r="Q34" s="12" t="e">
        <f t="shared" si="16"/>
        <v>#DIV/0!</v>
      </c>
      <c r="R34" s="12" t="e">
        <f t="shared" si="17"/>
        <v>#DIV/0!</v>
      </c>
      <c r="S34" s="12" t="e">
        <f t="shared" si="18"/>
        <v>#DIV/0!</v>
      </c>
      <c r="T34" s="12" t="e">
        <f t="shared" si="19"/>
        <v>#DIV/0!</v>
      </c>
      <c r="V34" s="12">
        <v>7.7</v>
      </c>
      <c r="W34" s="12">
        <v>1</v>
      </c>
      <c r="X34" s="12">
        <v>0</v>
      </c>
      <c r="Y34" s="12">
        <v>1</v>
      </c>
      <c r="Z34" s="12">
        <v>0</v>
      </c>
      <c r="AA34" s="12">
        <v>0</v>
      </c>
      <c r="AB34" s="12">
        <v>11</v>
      </c>
      <c r="AC34" s="12">
        <v>10</v>
      </c>
      <c r="AE34" s="12">
        <v>0.01</v>
      </c>
      <c r="AI34" s="12"/>
      <c r="AJ34" s="12"/>
      <c r="AK34" s="12"/>
      <c r="AN34" s="12">
        <v>6</v>
      </c>
      <c r="AO34" s="12">
        <v>1</v>
      </c>
      <c r="AP34" s="12">
        <v>0</v>
      </c>
      <c r="AQ34" s="12">
        <v>1</v>
      </c>
      <c r="AR34" s="12">
        <v>0</v>
      </c>
      <c r="AS34" s="12">
        <v>0</v>
      </c>
      <c r="AT34" s="12">
        <v>10</v>
      </c>
      <c r="AU34" s="12">
        <v>10</v>
      </c>
      <c r="AW34" s="12">
        <v>0.01</v>
      </c>
      <c r="BA34" s="12"/>
      <c r="BB34" s="12"/>
      <c r="BC34" s="12"/>
      <c r="BF34" s="12">
        <v>5.7</v>
      </c>
      <c r="BG34" s="12">
        <v>1</v>
      </c>
      <c r="BH34" s="12">
        <v>0</v>
      </c>
      <c r="BI34" s="12">
        <v>1</v>
      </c>
      <c r="BJ34" s="12">
        <v>0</v>
      </c>
      <c r="BK34" s="12">
        <v>0</v>
      </c>
      <c r="BL34" s="12">
        <v>10</v>
      </c>
      <c r="BM34" s="12">
        <v>10</v>
      </c>
      <c r="BO34" s="12">
        <v>0.04</v>
      </c>
      <c r="BS34" s="12"/>
      <c r="BT34" s="12"/>
      <c r="BU34" s="12"/>
      <c r="BX34" s="12">
        <v>5</v>
      </c>
      <c r="BY34" s="12">
        <v>1</v>
      </c>
      <c r="BZ34" s="12">
        <v>0</v>
      </c>
      <c r="CA34" s="12">
        <v>1</v>
      </c>
      <c r="CB34" s="12">
        <v>0</v>
      </c>
      <c r="CC34" s="12">
        <v>0</v>
      </c>
      <c r="CD34" s="12">
        <v>10</v>
      </c>
      <c r="CE34" s="12">
        <v>10</v>
      </c>
      <c r="CG34" s="12">
        <v>0.01</v>
      </c>
      <c r="CK34" s="12"/>
      <c r="CL34" s="12"/>
      <c r="CM34" s="12"/>
    </row>
    <row r="35" spans="1:91" x14ac:dyDescent="0.25">
      <c r="A35" s="20" t="s">
        <v>120</v>
      </c>
      <c r="B35" s="43">
        <v>44742</v>
      </c>
      <c r="C35" s="15">
        <v>408</v>
      </c>
      <c r="D35" s="12">
        <f t="shared" si="73"/>
        <v>4.75</v>
      </c>
      <c r="E35" s="12">
        <f t="shared" si="74"/>
        <v>1.75</v>
      </c>
      <c r="F35" s="12">
        <f t="shared" si="75"/>
        <v>0</v>
      </c>
      <c r="G35" s="12">
        <f t="shared" si="76"/>
        <v>1.75</v>
      </c>
      <c r="H35" s="12">
        <f t="shared" si="77"/>
        <v>0</v>
      </c>
      <c r="I35" s="12">
        <f t="shared" si="78"/>
        <v>0</v>
      </c>
      <c r="J35" s="12">
        <f t="shared" si="79"/>
        <v>11.75</v>
      </c>
      <c r="K35" s="12">
        <f t="shared" si="80"/>
        <v>10</v>
      </c>
      <c r="L35" s="12" t="e">
        <f t="shared" si="81"/>
        <v>#DIV/0!</v>
      </c>
      <c r="M35" s="12">
        <f t="shared" si="82"/>
        <v>0.32</v>
      </c>
      <c r="N35" s="12" t="e">
        <f t="shared" si="83"/>
        <v>#DIV/0!</v>
      </c>
      <c r="O35" s="12" t="e">
        <f t="shared" si="84"/>
        <v>#DIV/0!</v>
      </c>
      <c r="P35" s="12" t="e">
        <f t="shared" si="15"/>
        <v>#DIV/0!</v>
      </c>
      <c r="Q35" s="12" t="e">
        <f t="shared" si="16"/>
        <v>#DIV/0!</v>
      </c>
      <c r="R35" s="12" t="e">
        <f t="shared" si="17"/>
        <v>#DIV/0!</v>
      </c>
      <c r="S35" s="12" t="e">
        <f t="shared" si="18"/>
        <v>#DIV/0!</v>
      </c>
      <c r="T35" s="12" t="e">
        <f t="shared" si="19"/>
        <v>#DIV/0!</v>
      </c>
      <c r="V35" s="12">
        <v>5</v>
      </c>
      <c r="W35" s="12">
        <v>1</v>
      </c>
      <c r="X35" s="12">
        <v>0</v>
      </c>
      <c r="Y35" s="12">
        <v>1</v>
      </c>
      <c r="Z35" s="12">
        <v>0</v>
      </c>
      <c r="AA35" s="12">
        <v>0</v>
      </c>
      <c r="AB35" s="12">
        <v>11</v>
      </c>
      <c r="AC35" s="12">
        <v>10</v>
      </c>
      <c r="AE35" s="12">
        <v>0.23</v>
      </c>
      <c r="AI35" s="12"/>
      <c r="AJ35" s="12"/>
      <c r="AK35" s="12"/>
      <c r="AN35" s="12">
        <v>5</v>
      </c>
      <c r="AO35" s="12">
        <v>2</v>
      </c>
      <c r="AP35" s="12">
        <v>0</v>
      </c>
      <c r="AQ35" s="12">
        <v>2</v>
      </c>
      <c r="AR35" s="12">
        <v>0</v>
      </c>
      <c r="AS35" s="12">
        <v>0</v>
      </c>
      <c r="AT35" s="12">
        <v>12</v>
      </c>
      <c r="AU35" s="12">
        <v>10</v>
      </c>
      <c r="AW35" s="12">
        <v>0.38</v>
      </c>
      <c r="BA35" s="12"/>
      <c r="BB35" s="12"/>
      <c r="BC35" s="12"/>
      <c r="BF35" s="12">
        <v>4</v>
      </c>
      <c r="BG35" s="12">
        <v>2</v>
      </c>
      <c r="BH35" s="12">
        <v>0</v>
      </c>
      <c r="BI35" s="12">
        <v>2</v>
      </c>
      <c r="BJ35" s="12">
        <v>0</v>
      </c>
      <c r="BK35" s="12">
        <v>0</v>
      </c>
      <c r="BL35" s="12">
        <v>12</v>
      </c>
      <c r="BM35" s="12">
        <v>10</v>
      </c>
      <c r="BO35" s="12">
        <v>0.34</v>
      </c>
      <c r="BS35" s="12"/>
      <c r="BT35" s="12"/>
      <c r="BU35" s="12"/>
      <c r="BX35" s="12">
        <v>5</v>
      </c>
      <c r="BY35" s="12">
        <v>2</v>
      </c>
      <c r="BZ35" s="12">
        <v>0</v>
      </c>
      <c r="CA35" s="12">
        <v>2</v>
      </c>
      <c r="CB35" s="12">
        <v>0</v>
      </c>
      <c r="CC35" s="12">
        <v>0</v>
      </c>
      <c r="CD35" s="12">
        <v>12</v>
      </c>
      <c r="CE35" s="12">
        <v>10</v>
      </c>
      <c r="CG35" s="12">
        <v>0.33</v>
      </c>
      <c r="CK35" s="12"/>
      <c r="CL35" s="12"/>
      <c r="CM35" s="12"/>
    </row>
    <row r="36" spans="1:91" x14ac:dyDescent="0.25">
      <c r="A36" s="20" t="s">
        <v>120</v>
      </c>
      <c r="B36" s="43">
        <v>44749</v>
      </c>
      <c r="C36" s="15">
        <v>486</v>
      </c>
      <c r="D36" s="12">
        <f t="shared" si="73"/>
        <v>5.25</v>
      </c>
      <c r="E36" s="12">
        <f t="shared" si="74"/>
        <v>2</v>
      </c>
      <c r="F36" s="12">
        <f t="shared" si="75"/>
        <v>0</v>
      </c>
      <c r="G36" s="12">
        <f t="shared" si="76"/>
        <v>2</v>
      </c>
      <c r="H36" s="12">
        <f t="shared" si="77"/>
        <v>0</v>
      </c>
      <c r="I36" s="12">
        <f t="shared" si="78"/>
        <v>0</v>
      </c>
      <c r="J36" s="12">
        <f t="shared" si="79"/>
        <v>12</v>
      </c>
      <c r="K36" s="12">
        <f t="shared" si="80"/>
        <v>10</v>
      </c>
      <c r="L36" s="12" t="e">
        <f t="shared" si="81"/>
        <v>#DIV/0!</v>
      </c>
      <c r="M36" s="12">
        <f t="shared" si="82"/>
        <v>0.87</v>
      </c>
      <c r="N36" s="12" t="e">
        <f t="shared" si="83"/>
        <v>#DIV/0!</v>
      </c>
      <c r="O36" s="12" t="e">
        <f t="shared" si="84"/>
        <v>#DIV/0!</v>
      </c>
      <c r="P36" s="12" t="e">
        <f t="shared" si="15"/>
        <v>#DIV/0!</v>
      </c>
      <c r="Q36" s="12" t="e">
        <f t="shared" si="16"/>
        <v>#DIV/0!</v>
      </c>
      <c r="R36" s="12" t="e">
        <f t="shared" si="17"/>
        <v>#DIV/0!</v>
      </c>
      <c r="S36" s="12" t="e">
        <f t="shared" si="18"/>
        <v>#DIV/0!</v>
      </c>
      <c r="T36" s="12" t="e">
        <f t="shared" si="19"/>
        <v>#DIV/0!</v>
      </c>
      <c r="V36" s="12">
        <v>6</v>
      </c>
      <c r="W36" s="12">
        <v>2</v>
      </c>
      <c r="X36" s="12">
        <v>0</v>
      </c>
      <c r="Y36" s="12">
        <v>2</v>
      </c>
      <c r="Z36" s="12">
        <v>0</v>
      </c>
      <c r="AA36" s="12">
        <v>0</v>
      </c>
      <c r="AB36" s="12">
        <v>12</v>
      </c>
      <c r="AC36" s="12">
        <v>10</v>
      </c>
      <c r="AE36" s="12">
        <v>0.46</v>
      </c>
      <c r="AI36" s="12"/>
      <c r="AJ36" s="12"/>
      <c r="AK36" s="12"/>
      <c r="AN36" s="12">
        <v>5</v>
      </c>
      <c r="AO36" s="12">
        <v>2</v>
      </c>
      <c r="AP36" s="12">
        <v>0</v>
      </c>
      <c r="AQ36" s="12">
        <v>2</v>
      </c>
      <c r="AR36" s="12">
        <v>0</v>
      </c>
      <c r="AS36" s="12">
        <v>0</v>
      </c>
      <c r="AT36" s="12">
        <v>12</v>
      </c>
      <c r="AU36" s="12">
        <v>10</v>
      </c>
      <c r="AW36" s="12">
        <v>0.77</v>
      </c>
      <c r="BA36" s="12"/>
      <c r="BB36" s="12"/>
      <c r="BC36" s="12"/>
      <c r="BF36" s="12">
        <v>5</v>
      </c>
      <c r="BG36" s="12">
        <v>2</v>
      </c>
      <c r="BH36" s="12">
        <v>0</v>
      </c>
      <c r="BI36" s="12">
        <v>2</v>
      </c>
      <c r="BJ36" s="12">
        <v>0</v>
      </c>
      <c r="BK36" s="12">
        <v>0</v>
      </c>
      <c r="BL36" s="12">
        <v>12</v>
      </c>
      <c r="BM36" s="12">
        <v>10</v>
      </c>
      <c r="BO36" s="12">
        <v>1.39</v>
      </c>
      <c r="BS36" s="12"/>
      <c r="BT36" s="12"/>
      <c r="BU36" s="12"/>
      <c r="BX36" s="12">
        <v>5</v>
      </c>
      <c r="BY36" s="12">
        <v>2</v>
      </c>
      <c r="BZ36" s="12">
        <v>0</v>
      </c>
      <c r="CA36" s="12">
        <v>2</v>
      </c>
      <c r="CB36" s="12">
        <v>0</v>
      </c>
      <c r="CC36" s="12">
        <v>0</v>
      </c>
      <c r="CD36" s="12">
        <v>12</v>
      </c>
      <c r="CE36" s="12">
        <v>10</v>
      </c>
      <c r="CG36" s="12">
        <v>0.86</v>
      </c>
      <c r="CK36" s="12"/>
      <c r="CL36" s="12"/>
      <c r="CM36" s="12"/>
    </row>
    <row r="37" spans="1:91" x14ac:dyDescent="0.25">
      <c r="A37" s="20" t="s">
        <v>120</v>
      </c>
      <c r="B37" s="43">
        <v>44756</v>
      </c>
      <c r="C37" s="15">
        <v>536</v>
      </c>
      <c r="D37" s="12">
        <f t="shared" si="73"/>
        <v>4.75</v>
      </c>
      <c r="E37" s="12">
        <f t="shared" si="74"/>
        <v>2</v>
      </c>
      <c r="F37" s="12">
        <f t="shared" si="75"/>
        <v>0</v>
      </c>
      <c r="G37" s="12">
        <f t="shared" si="76"/>
        <v>2</v>
      </c>
      <c r="H37" s="12">
        <f t="shared" si="77"/>
        <v>0</v>
      </c>
      <c r="I37" s="12">
        <f t="shared" si="78"/>
        <v>0.25</v>
      </c>
      <c r="J37" s="12">
        <f t="shared" si="79"/>
        <v>14.25</v>
      </c>
      <c r="K37" s="12">
        <f t="shared" si="80"/>
        <v>10</v>
      </c>
      <c r="L37" s="12" t="e">
        <f t="shared" si="81"/>
        <v>#DIV/0!</v>
      </c>
      <c r="M37" s="12">
        <f t="shared" si="82"/>
        <v>0.95500000000000007</v>
      </c>
      <c r="N37" s="12" t="e">
        <f t="shared" si="83"/>
        <v>#DIV/0!</v>
      </c>
      <c r="O37" s="12" t="e">
        <f t="shared" si="84"/>
        <v>#DIV/0!</v>
      </c>
      <c r="P37" s="12" t="e">
        <f t="shared" si="15"/>
        <v>#DIV/0!</v>
      </c>
      <c r="Q37" s="12" t="e">
        <f t="shared" si="16"/>
        <v>#DIV/0!</v>
      </c>
      <c r="R37" s="12" t="e">
        <f t="shared" si="17"/>
        <v>#DIV/0!</v>
      </c>
      <c r="S37" s="12" t="e">
        <f t="shared" si="18"/>
        <v>#DIV/0!</v>
      </c>
      <c r="T37" s="12" t="e">
        <f t="shared" si="19"/>
        <v>#DIV/0!</v>
      </c>
      <c r="V37" s="12">
        <v>5</v>
      </c>
      <c r="W37" s="12">
        <v>2</v>
      </c>
      <c r="X37" s="12">
        <v>0</v>
      </c>
      <c r="Y37" s="12">
        <v>2</v>
      </c>
      <c r="Z37" s="12">
        <v>0</v>
      </c>
      <c r="AA37" s="12">
        <v>0</v>
      </c>
      <c r="AB37" s="12">
        <v>12</v>
      </c>
      <c r="AC37" s="12">
        <v>10</v>
      </c>
      <c r="AE37" s="12">
        <v>0.53</v>
      </c>
      <c r="AI37" s="12"/>
      <c r="AJ37" s="12"/>
      <c r="AK37" s="12"/>
      <c r="AN37" s="12">
        <v>4</v>
      </c>
      <c r="AO37" s="12">
        <v>2</v>
      </c>
      <c r="AP37" s="12">
        <v>0</v>
      </c>
      <c r="AQ37" s="12">
        <v>2</v>
      </c>
      <c r="AR37" s="12">
        <v>0</v>
      </c>
      <c r="AS37" s="12">
        <v>0</v>
      </c>
      <c r="AT37" s="12">
        <v>12</v>
      </c>
      <c r="AU37" s="12">
        <v>10</v>
      </c>
      <c r="AW37" s="12">
        <v>1.1299999999999999</v>
      </c>
      <c r="BA37" s="12"/>
      <c r="BB37" s="12"/>
      <c r="BC37" s="12"/>
      <c r="BF37" s="12">
        <v>5</v>
      </c>
      <c r="BG37" s="12">
        <v>2</v>
      </c>
      <c r="BH37" s="12">
        <v>0</v>
      </c>
      <c r="BI37" s="12">
        <v>2</v>
      </c>
      <c r="BJ37" s="12">
        <v>0</v>
      </c>
      <c r="BK37" s="12">
        <v>0</v>
      </c>
      <c r="BL37" s="12">
        <v>12</v>
      </c>
      <c r="BM37" s="12">
        <v>10</v>
      </c>
      <c r="BO37" s="12">
        <v>0.96</v>
      </c>
      <c r="BS37" s="12"/>
      <c r="BT37" s="12"/>
      <c r="BU37" s="12"/>
      <c r="BX37" s="12">
        <v>5</v>
      </c>
      <c r="BY37" s="12">
        <v>2</v>
      </c>
      <c r="BZ37" s="12">
        <v>0</v>
      </c>
      <c r="CA37" s="12">
        <v>2</v>
      </c>
      <c r="CB37" s="12">
        <v>0</v>
      </c>
      <c r="CC37" s="12">
        <v>1</v>
      </c>
      <c r="CD37" s="12">
        <v>21</v>
      </c>
      <c r="CE37" s="12">
        <v>10</v>
      </c>
      <c r="CG37" s="12">
        <v>1.2</v>
      </c>
      <c r="CK37" s="12"/>
      <c r="CL37" s="12"/>
      <c r="CM37" s="12"/>
    </row>
    <row r="38" spans="1:91" x14ac:dyDescent="0.25">
      <c r="A38" s="20" t="s">
        <v>120</v>
      </c>
      <c r="B38" s="43">
        <v>44763</v>
      </c>
      <c r="C38" s="15">
        <v>588</v>
      </c>
      <c r="D38" s="12">
        <f t="shared" si="73"/>
        <v>4.75</v>
      </c>
      <c r="E38" s="12">
        <f t="shared" si="74"/>
        <v>3</v>
      </c>
      <c r="F38" s="12">
        <f t="shared" si="75"/>
        <v>0</v>
      </c>
      <c r="G38" s="12">
        <f t="shared" si="76"/>
        <v>3</v>
      </c>
      <c r="H38" s="12">
        <f t="shared" si="77"/>
        <v>0</v>
      </c>
      <c r="I38" s="12">
        <f t="shared" si="78"/>
        <v>1</v>
      </c>
      <c r="J38" s="12">
        <f t="shared" si="79"/>
        <v>21</v>
      </c>
      <c r="K38" s="12">
        <f t="shared" si="80"/>
        <v>10</v>
      </c>
      <c r="L38" s="12" t="e">
        <f t="shared" si="81"/>
        <v>#DIV/0!</v>
      </c>
      <c r="M38" s="12">
        <f t="shared" si="82"/>
        <v>1.0075000000000001</v>
      </c>
      <c r="N38" s="12" t="e">
        <f t="shared" si="83"/>
        <v>#DIV/0!</v>
      </c>
      <c r="O38" s="12" t="e">
        <f t="shared" si="84"/>
        <v>#DIV/0!</v>
      </c>
      <c r="P38" s="12" t="e">
        <f t="shared" si="15"/>
        <v>#DIV/0!</v>
      </c>
      <c r="Q38" s="12" t="e">
        <f t="shared" si="16"/>
        <v>#DIV/0!</v>
      </c>
      <c r="R38" s="12" t="e">
        <f t="shared" si="17"/>
        <v>#DIV/0!</v>
      </c>
      <c r="S38" s="12" t="e">
        <f t="shared" si="18"/>
        <v>#DIV/0!</v>
      </c>
      <c r="T38" s="12" t="e">
        <f t="shared" si="19"/>
        <v>#DIV/0!</v>
      </c>
      <c r="V38" s="12">
        <v>6</v>
      </c>
      <c r="W38" s="12">
        <v>3</v>
      </c>
      <c r="X38" s="12">
        <v>0</v>
      </c>
      <c r="Y38" s="12">
        <v>3</v>
      </c>
      <c r="Z38" s="12">
        <v>0</v>
      </c>
      <c r="AA38" s="12">
        <v>1</v>
      </c>
      <c r="AB38" s="12">
        <v>21</v>
      </c>
      <c r="AC38" s="12">
        <v>10</v>
      </c>
      <c r="AE38" s="12">
        <v>0.55000000000000004</v>
      </c>
      <c r="AI38" s="12"/>
      <c r="AJ38" s="12"/>
      <c r="AK38" s="12"/>
      <c r="AN38" s="12">
        <v>5</v>
      </c>
      <c r="AO38" s="12">
        <v>3</v>
      </c>
      <c r="AP38" s="12">
        <v>0</v>
      </c>
      <c r="AQ38" s="12">
        <v>3</v>
      </c>
      <c r="AR38" s="12">
        <v>0</v>
      </c>
      <c r="AS38" s="12">
        <v>1</v>
      </c>
      <c r="AT38" s="12">
        <v>21</v>
      </c>
      <c r="AU38" s="12">
        <v>10</v>
      </c>
      <c r="AW38" s="12">
        <v>1.26</v>
      </c>
      <c r="BA38" s="12"/>
      <c r="BB38" s="12"/>
      <c r="BC38" s="12"/>
      <c r="BF38" s="12">
        <v>5</v>
      </c>
      <c r="BG38" s="12">
        <v>2</v>
      </c>
      <c r="BH38" s="12">
        <v>0</v>
      </c>
      <c r="BI38" s="12">
        <v>2</v>
      </c>
      <c r="BJ38" s="12">
        <v>0</v>
      </c>
      <c r="BK38" s="12">
        <v>1</v>
      </c>
      <c r="BL38" s="12">
        <v>21</v>
      </c>
      <c r="BM38" s="12">
        <v>10</v>
      </c>
      <c r="BO38" s="12">
        <v>1.1100000000000001</v>
      </c>
      <c r="BS38" s="12"/>
      <c r="BT38" s="12"/>
      <c r="BU38" s="12"/>
      <c r="BX38" s="12">
        <v>3</v>
      </c>
      <c r="BY38" s="12">
        <v>4</v>
      </c>
      <c r="BZ38" s="12">
        <v>0</v>
      </c>
      <c r="CA38" s="12">
        <v>4</v>
      </c>
      <c r="CB38" s="12">
        <v>0</v>
      </c>
      <c r="CC38" s="12">
        <v>1</v>
      </c>
      <c r="CD38" s="12">
        <v>21</v>
      </c>
      <c r="CE38" s="12">
        <v>10</v>
      </c>
      <c r="CG38" s="12">
        <v>1.1100000000000001</v>
      </c>
      <c r="CK38" s="12"/>
      <c r="CL38" s="12"/>
      <c r="CM38" s="12"/>
    </row>
    <row r="39" spans="1:91" x14ac:dyDescent="0.25">
      <c r="A39" s="20" t="s">
        <v>120</v>
      </c>
      <c r="B39" s="43">
        <v>44775</v>
      </c>
      <c r="C39" s="15">
        <v>693</v>
      </c>
      <c r="D39" s="12">
        <f t="shared" si="73"/>
        <v>5.25</v>
      </c>
      <c r="E39" s="12">
        <f t="shared" si="74"/>
        <v>4.25</v>
      </c>
      <c r="F39" s="12">
        <f t="shared" si="75"/>
        <v>0</v>
      </c>
      <c r="G39" s="12">
        <f t="shared" si="76"/>
        <v>4.25</v>
      </c>
      <c r="H39" s="12">
        <f t="shared" si="77"/>
        <v>0</v>
      </c>
      <c r="I39" s="12">
        <f t="shared" si="78"/>
        <v>1.75</v>
      </c>
      <c r="J39" s="12">
        <f t="shared" si="79"/>
        <v>21.5</v>
      </c>
      <c r="K39" s="12">
        <f t="shared" si="80"/>
        <v>10</v>
      </c>
      <c r="L39" s="12" t="e">
        <f t="shared" si="81"/>
        <v>#DIV/0!</v>
      </c>
      <c r="M39" s="12">
        <f t="shared" si="82"/>
        <v>4.3025000000000002</v>
      </c>
      <c r="N39" s="12" t="e">
        <f t="shared" si="83"/>
        <v>#DIV/0!</v>
      </c>
      <c r="O39" s="12" t="e">
        <f t="shared" si="84"/>
        <v>#DIV/0!</v>
      </c>
      <c r="P39" s="12" t="e">
        <f t="shared" si="15"/>
        <v>#DIV/0!</v>
      </c>
      <c r="Q39" s="12" t="e">
        <f t="shared" si="16"/>
        <v>#DIV/0!</v>
      </c>
      <c r="R39" s="12" t="e">
        <f t="shared" si="17"/>
        <v>#DIV/0!</v>
      </c>
      <c r="S39" s="12" t="e">
        <f t="shared" si="18"/>
        <v>#DIV/0!</v>
      </c>
      <c r="T39" s="12" t="e">
        <f t="shared" si="19"/>
        <v>#DIV/0!</v>
      </c>
      <c r="V39" s="12">
        <v>5</v>
      </c>
      <c r="W39" s="12">
        <v>4</v>
      </c>
      <c r="X39" s="12">
        <v>0</v>
      </c>
      <c r="Y39" s="12">
        <v>4</v>
      </c>
      <c r="Z39" s="12">
        <v>0</v>
      </c>
      <c r="AA39" s="12">
        <v>2</v>
      </c>
      <c r="AB39" s="12">
        <v>21</v>
      </c>
      <c r="AC39" s="12">
        <v>10</v>
      </c>
      <c r="AE39" s="12">
        <v>2.27</v>
      </c>
      <c r="AI39" s="12"/>
      <c r="AJ39" s="12"/>
      <c r="AK39" s="12"/>
      <c r="AN39" s="12">
        <v>5</v>
      </c>
      <c r="AO39" s="12">
        <v>4</v>
      </c>
      <c r="AP39" s="12">
        <v>0</v>
      </c>
      <c r="AQ39" s="12">
        <v>4</v>
      </c>
      <c r="AR39" s="12">
        <v>0</v>
      </c>
      <c r="AS39" s="12">
        <v>2</v>
      </c>
      <c r="AT39" s="12">
        <v>22</v>
      </c>
      <c r="AU39" s="12">
        <v>10</v>
      </c>
      <c r="AW39" s="12">
        <v>6.01</v>
      </c>
      <c r="BA39" s="12"/>
      <c r="BB39" s="12"/>
      <c r="BC39" s="12"/>
      <c r="BF39" s="12">
        <v>5</v>
      </c>
      <c r="BG39" s="12">
        <v>3</v>
      </c>
      <c r="BH39" s="12">
        <v>0</v>
      </c>
      <c r="BI39" s="12">
        <v>3</v>
      </c>
      <c r="BJ39" s="12">
        <v>0</v>
      </c>
      <c r="BK39" s="12">
        <v>1</v>
      </c>
      <c r="BL39" s="12">
        <v>21</v>
      </c>
      <c r="BM39" s="12">
        <v>10</v>
      </c>
      <c r="BO39" s="12">
        <v>3.38</v>
      </c>
      <c r="BS39" s="12"/>
      <c r="BT39" s="12"/>
      <c r="BU39" s="12"/>
      <c r="BX39" s="12">
        <v>6</v>
      </c>
      <c r="BY39" s="12">
        <v>6</v>
      </c>
      <c r="BZ39" s="12">
        <v>0</v>
      </c>
      <c r="CA39" s="12">
        <v>6</v>
      </c>
      <c r="CB39" s="12">
        <v>0</v>
      </c>
      <c r="CC39" s="12">
        <v>2</v>
      </c>
      <c r="CD39" s="12">
        <v>22</v>
      </c>
      <c r="CE39" s="12">
        <v>10</v>
      </c>
      <c r="CG39" s="12">
        <v>5.55</v>
      </c>
      <c r="CK39" s="12"/>
      <c r="CL39" s="12"/>
      <c r="CM39" s="12"/>
    </row>
    <row r="40" spans="1:91" x14ac:dyDescent="0.25">
      <c r="A40" s="20" t="s">
        <v>120</v>
      </c>
      <c r="B40" s="43">
        <v>44799</v>
      </c>
      <c r="C40" s="15">
        <v>928</v>
      </c>
      <c r="D40" s="12">
        <f t="shared" si="73"/>
        <v>4</v>
      </c>
      <c r="E40" s="12">
        <f t="shared" si="74"/>
        <v>12</v>
      </c>
      <c r="F40" s="12">
        <f t="shared" si="75"/>
        <v>0</v>
      </c>
      <c r="G40" s="12">
        <f t="shared" si="76"/>
        <v>3</v>
      </c>
      <c r="H40" s="12">
        <f t="shared" si="77"/>
        <v>1</v>
      </c>
      <c r="I40" s="12">
        <f t="shared" si="78"/>
        <v>5</v>
      </c>
      <c r="J40" s="12">
        <f t="shared" si="79"/>
        <v>23</v>
      </c>
      <c r="K40" s="12">
        <f t="shared" si="80"/>
        <v>10</v>
      </c>
      <c r="L40" s="12" t="e">
        <f t="shared" si="81"/>
        <v>#DIV/0!</v>
      </c>
      <c r="M40" s="12" t="e">
        <f t="shared" si="82"/>
        <v>#DIV/0!</v>
      </c>
      <c r="N40" s="12">
        <f t="shared" si="83"/>
        <v>2.4325000000000001</v>
      </c>
      <c r="O40" s="12" t="e">
        <f t="shared" si="84"/>
        <v>#DIV/0!</v>
      </c>
      <c r="P40" s="12" t="e">
        <f t="shared" si="15"/>
        <v>#DIV/0!</v>
      </c>
      <c r="Q40" s="12" t="e">
        <f t="shared" si="16"/>
        <v>#DIV/0!</v>
      </c>
      <c r="R40" s="12" t="e">
        <f t="shared" si="17"/>
        <v>#DIV/0!</v>
      </c>
      <c r="S40" s="12" t="e">
        <f t="shared" si="18"/>
        <v>#DIV/0!</v>
      </c>
      <c r="T40" s="12" t="e">
        <f t="shared" si="19"/>
        <v>#DIV/0!</v>
      </c>
      <c r="V40" s="12">
        <v>4</v>
      </c>
      <c r="W40" s="12">
        <v>12</v>
      </c>
      <c r="X40" s="12">
        <v>0</v>
      </c>
      <c r="Y40" s="12">
        <v>3</v>
      </c>
      <c r="Z40" s="12">
        <v>1</v>
      </c>
      <c r="AA40" s="12">
        <v>5</v>
      </c>
      <c r="AB40" s="12">
        <v>23</v>
      </c>
      <c r="AC40" s="12">
        <v>10</v>
      </c>
      <c r="AF40" s="12">
        <v>1.78</v>
      </c>
      <c r="AI40" s="12"/>
      <c r="AJ40" s="12"/>
      <c r="AK40" s="12"/>
      <c r="AX40" s="12">
        <v>2.7</v>
      </c>
      <c r="BA40" s="12"/>
      <c r="BB40" s="12"/>
      <c r="BC40" s="12"/>
      <c r="BP40" s="12">
        <v>1.54</v>
      </c>
      <c r="BS40" s="12"/>
      <c r="BT40" s="12"/>
      <c r="BU40" s="12"/>
      <c r="CH40" s="12">
        <v>3.71</v>
      </c>
      <c r="CK40" s="12"/>
      <c r="CL40" s="12"/>
      <c r="CM40" s="12"/>
    </row>
    <row r="41" spans="1:91" x14ac:dyDescent="0.25">
      <c r="A41" s="20" t="s">
        <v>120</v>
      </c>
      <c r="B41" s="43">
        <v>44805</v>
      </c>
      <c r="C41" s="15">
        <v>1001</v>
      </c>
      <c r="D41" s="12">
        <f t="shared" si="73"/>
        <v>3</v>
      </c>
      <c r="E41" s="12">
        <f t="shared" si="74"/>
        <v>14</v>
      </c>
      <c r="F41" s="12">
        <f t="shared" si="75"/>
        <v>0</v>
      </c>
      <c r="G41" s="12">
        <f t="shared" si="76"/>
        <v>2</v>
      </c>
      <c r="H41" s="12">
        <f t="shared" si="77"/>
        <v>2</v>
      </c>
      <c r="I41" s="12">
        <f t="shared" si="78"/>
        <v>5</v>
      </c>
      <c r="J41" s="12">
        <f t="shared" si="79"/>
        <v>25</v>
      </c>
      <c r="K41" s="12">
        <f t="shared" si="80"/>
        <v>10</v>
      </c>
      <c r="L41" s="12" t="e">
        <f t="shared" si="81"/>
        <v>#DIV/0!</v>
      </c>
      <c r="M41" s="12">
        <f t="shared" si="82"/>
        <v>5.2</v>
      </c>
      <c r="N41" s="12" t="e">
        <f t="shared" si="83"/>
        <v>#DIV/0!</v>
      </c>
      <c r="O41" s="12" t="e">
        <f t="shared" si="84"/>
        <v>#DIV/0!</v>
      </c>
      <c r="P41" s="12" t="e">
        <f t="shared" si="15"/>
        <v>#DIV/0!</v>
      </c>
      <c r="Q41" s="12" t="e">
        <f t="shared" si="16"/>
        <v>#DIV/0!</v>
      </c>
      <c r="R41" s="12" t="e">
        <f t="shared" si="17"/>
        <v>#DIV/0!</v>
      </c>
      <c r="S41" s="12" t="e">
        <f t="shared" si="18"/>
        <v>#DIV/0!</v>
      </c>
      <c r="T41" s="12" t="e">
        <f t="shared" si="19"/>
        <v>#DIV/0!</v>
      </c>
      <c r="V41" s="12">
        <v>3</v>
      </c>
      <c r="W41" s="12">
        <v>14</v>
      </c>
      <c r="X41" s="12">
        <v>0</v>
      </c>
      <c r="Y41" s="12">
        <v>2</v>
      </c>
      <c r="Z41" s="12">
        <v>2</v>
      </c>
      <c r="AA41" s="12">
        <v>5</v>
      </c>
      <c r="AB41" s="12">
        <v>25</v>
      </c>
      <c r="AC41" s="12">
        <v>10</v>
      </c>
      <c r="AE41" s="12">
        <v>5.2</v>
      </c>
      <c r="AI41" s="12"/>
      <c r="AJ41" s="12"/>
      <c r="AK41" s="12"/>
      <c r="BA41" s="12"/>
      <c r="BB41" s="12"/>
      <c r="BC41" s="12"/>
      <c r="BS41" s="12"/>
      <c r="BT41" s="12"/>
      <c r="BU41" s="12"/>
      <c r="CK41" s="12"/>
      <c r="CL41" s="12"/>
      <c r="CM41" s="12"/>
    </row>
    <row r="42" spans="1:91" x14ac:dyDescent="0.25">
      <c r="A42" s="20" t="s">
        <v>120</v>
      </c>
      <c r="B42" s="43">
        <v>44823</v>
      </c>
      <c r="C42" s="15">
        <v>1201</v>
      </c>
      <c r="D42" s="12">
        <f t="shared" si="73"/>
        <v>4.75</v>
      </c>
      <c r="E42" s="12">
        <f t="shared" si="74"/>
        <v>12</v>
      </c>
      <c r="F42" s="12">
        <f t="shared" si="75"/>
        <v>1.6666666666666667</v>
      </c>
      <c r="G42" s="12">
        <f t="shared" si="76"/>
        <v>3</v>
      </c>
      <c r="H42" s="12">
        <f t="shared" si="77"/>
        <v>1.6666666666666667</v>
      </c>
      <c r="I42" s="12">
        <f t="shared" si="78"/>
        <v>7.5</v>
      </c>
      <c r="J42" s="12">
        <f t="shared" si="79"/>
        <v>26.25</v>
      </c>
      <c r="K42" s="12">
        <f t="shared" si="80"/>
        <v>10</v>
      </c>
      <c r="L42" s="12" t="e">
        <f t="shared" si="81"/>
        <v>#DIV/0!</v>
      </c>
      <c r="M42" s="12">
        <f t="shared" si="82"/>
        <v>34.225000000000001</v>
      </c>
      <c r="N42" s="12" t="e">
        <f t="shared" si="83"/>
        <v>#DIV/0!</v>
      </c>
      <c r="O42" s="12" t="e">
        <f t="shared" si="84"/>
        <v>#DIV/0!</v>
      </c>
      <c r="P42" s="12" t="e">
        <f t="shared" si="15"/>
        <v>#DIV/0!</v>
      </c>
      <c r="Q42" s="12" t="e">
        <f t="shared" si="16"/>
        <v>#DIV/0!</v>
      </c>
      <c r="R42" s="12" t="e">
        <f t="shared" si="17"/>
        <v>#DIV/0!</v>
      </c>
      <c r="S42" s="12" t="e">
        <f t="shared" si="18"/>
        <v>#DIV/0!</v>
      </c>
      <c r="T42" s="12" t="e">
        <f t="shared" si="19"/>
        <v>#DIV/0!</v>
      </c>
      <c r="V42" s="12">
        <v>4</v>
      </c>
      <c r="W42" s="12">
        <v>30</v>
      </c>
      <c r="X42" s="12">
        <v>2</v>
      </c>
      <c r="Y42" s="12">
        <v>3</v>
      </c>
      <c r="Z42" s="12">
        <v>2</v>
      </c>
      <c r="AA42" s="12">
        <v>8</v>
      </c>
      <c r="AB42" s="12">
        <v>28</v>
      </c>
      <c r="AC42" s="12">
        <v>10</v>
      </c>
      <c r="AE42" s="12">
        <v>28.2</v>
      </c>
      <c r="AI42" s="12"/>
      <c r="AJ42" s="12"/>
      <c r="AK42" s="12"/>
      <c r="AN42" s="12">
        <v>4</v>
      </c>
      <c r="AO42" s="12">
        <v>3</v>
      </c>
      <c r="AP42" s="12">
        <v>1</v>
      </c>
      <c r="AQ42" s="12">
        <v>3</v>
      </c>
      <c r="AR42" s="12">
        <v>1</v>
      </c>
      <c r="AS42" s="12">
        <v>7</v>
      </c>
      <c r="AT42" s="12">
        <v>26</v>
      </c>
      <c r="AU42" s="12">
        <v>10</v>
      </c>
      <c r="AW42" s="12">
        <v>46.7</v>
      </c>
      <c r="BA42" s="12"/>
      <c r="BB42" s="12"/>
      <c r="BC42" s="12"/>
      <c r="BF42" s="12">
        <v>7</v>
      </c>
      <c r="BG42" s="12">
        <v>3</v>
      </c>
      <c r="BH42" s="12">
        <v>2</v>
      </c>
      <c r="BI42" s="12">
        <v>3</v>
      </c>
      <c r="BJ42" s="12">
        <v>2</v>
      </c>
      <c r="BL42" s="12">
        <v>25</v>
      </c>
      <c r="BM42" s="12">
        <v>10</v>
      </c>
      <c r="BO42" s="12">
        <v>16.600000000000001</v>
      </c>
      <c r="BS42" s="12"/>
      <c r="BT42" s="12"/>
      <c r="BU42" s="12"/>
      <c r="BX42" s="12">
        <v>4</v>
      </c>
      <c r="CD42" s="12">
        <v>26</v>
      </c>
      <c r="CE42" s="12">
        <v>10</v>
      </c>
      <c r="CG42" s="12">
        <v>45.4</v>
      </c>
      <c r="CK42" s="12"/>
      <c r="CL42" s="12"/>
      <c r="CM42" s="12"/>
    </row>
    <row r="43" spans="1:91" x14ac:dyDescent="0.25">
      <c r="A43" s="20" t="s">
        <v>120</v>
      </c>
      <c r="B43" s="43">
        <v>44834</v>
      </c>
      <c r="C43" s="15">
        <v>1341</v>
      </c>
      <c r="D43" s="12">
        <f t="shared" si="73"/>
        <v>8</v>
      </c>
      <c r="E43" s="12">
        <f t="shared" si="74"/>
        <v>4</v>
      </c>
      <c r="F43" s="12">
        <f t="shared" si="75"/>
        <v>1</v>
      </c>
      <c r="G43" s="12">
        <f t="shared" si="76"/>
        <v>3.75</v>
      </c>
      <c r="H43" s="12">
        <f t="shared" si="77"/>
        <v>1.75</v>
      </c>
      <c r="I43" s="12">
        <f t="shared" si="78"/>
        <v>10.75</v>
      </c>
      <c r="J43" s="12">
        <f t="shared" si="79"/>
        <v>28.75</v>
      </c>
      <c r="K43" s="12">
        <f t="shared" si="80"/>
        <v>10</v>
      </c>
      <c r="L43" s="12">
        <f t="shared" si="81"/>
        <v>2.6666666666666665</v>
      </c>
      <c r="M43" s="12">
        <f t="shared" si="82"/>
        <v>38.700000000000003</v>
      </c>
      <c r="N43" s="12" t="e">
        <f t="shared" si="83"/>
        <v>#DIV/0!</v>
      </c>
      <c r="O43" s="12" t="e">
        <f t="shared" si="84"/>
        <v>#DIV/0!</v>
      </c>
      <c r="P43" s="12" t="e">
        <f t="shared" si="15"/>
        <v>#DIV/0!</v>
      </c>
      <c r="Q43" s="12" t="e">
        <f t="shared" si="16"/>
        <v>#DIV/0!</v>
      </c>
      <c r="R43" s="12" t="e">
        <f t="shared" si="17"/>
        <v>#DIV/0!</v>
      </c>
      <c r="S43" s="12" t="e">
        <f t="shared" si="18"/>
        <v>#DIV/0!</v>
      </c>
      <c r="T43" s="12" t="e">
        <f t="shared" si="19"/>
        <v>#DIV/0!</v>
      </c>
      <c r="V43" s="12">
        <v>6</v>
      </c>
      <c r="Y43" s="12">
        <v>4</v>
      </c>
      <c r="Z43" s="12">
        <v>2</v>
      </c>
      <c r="AA43" s="12">
        <v>9</v>
      </c>
      <c r="AB43" s="12">
        <v>28</v>
      </c>
      <c r="AC43" s="12">
        <v>10</v>
      </c>
      <c r="AD43" s="12">
        <v>2</v>
      </c>
      <c r="AE43" s="12">
        <v>17.899999999999999</v>
      </c>
      <c r="AI43" s="12"/>
      <c r="AJ43" s="12"/>
      <c r="AK43" s="12"/>
      <c r="AN43" s="12">
        <v>8</v>
      </c>
      <c r="AO43" s="12">
        <v>4</v>
      </c>
      <c r="AP43" s="12">
        <v>1</v>
      </c>
      <c r="AQ43" s="12">
        <v>3</v>
      </c>
      <c r="AR43" s="12">
        <v>1</v>
      </c>
      <c r="AS43" s="12">
        <v>10</v>
      </c>
      <c r="AT43" s="12">
        <v>29</v>
      </c>
      <c r="AU43" s="12">
        <v>10</v>
      </c>
      <c r="AV43" s="12">
        <v>3</v>
      </c>
      <c r="AW43" s="12">
        <v>50.9</v>
      </c>
      <c r="BA43" s="12"/>
      <c r="BB43" s="12"/>
      <c r="BC43" s="12"/>
      <c r="BF43" s="12">
        <v>6</v>
      </c>
      <c r="BG43" s="12">
        <v>4</v>
      </c>
      <c r="BI43" s="12">
        <v>4</v>
      </c>
      <c r="BJ43" s="12">
        <v>2</v>
      </c>
      <c r="BK43" s="12">
        <v>13</v>
      </c>
      <c r="BL43" s="12">
        <v>29</v>
      </c>
      <c r="BM43" s="12">
        <v>10</v>
      </c>
      <c r="BN43" s="12">
        <v>3</v>
      </c>
      <c r="BO43" s="12">
        <v>23</v>
      </c>
      <c r="BS43" s="12"/>
      <c r="BT43" s="12"/>
      <c r="BU43" s="12"/>
      <c r="BX43" s="12">
        <v>12</v>
      </c>
      <c r="CA43" s="12">
        <v>4</v>
      </c>
      <c r="CB43" s="12">
        <v>2</v>
      </c>
      <c r="CC43" s="12">
        <v>11</v>
      </c>
      <c r="CD43" s="12">
        <v>29</v>
      </c>
      <c r="CE43" s="12">
        <v>10</v>
      </c>
      <c r="CG43" s="12">
        <v>63</v>
      </c>
      <c r="CK43" s="12"/>
      <c r="CL43" s="12"/>
      <c r="CM43" s="12"/>
    </row>
    <row r="44" spans="1:91" x14ac:dyDescent="0.25">
      <c r="A44" s="20" t="s">
        <v>120</v>
      </c>
      <c r="B44" s="43">
        <v>44846</v>
      </c>
      <c r="C44" s="15">
        <v>1497</v>
      </c>
      <c r="D44" s="12">
        <f t="shared" si="73"/>
        <v>15</v>
      </c>
      <c r="E44" s="12" t="e">
        <f t="shared" si="74"/>
        <v>#DIV/0!</v>
      </c>
      <c r="F44" s="12" t="e">
        <f t="shared" si="75"/>
        <v>#DIV/0!</v>
      </c>
      <c r="G44" s="12">
        <f t="shared" si="76"/>
        <v>3.75</v>
      </c>
      <c r="H44" s="12">
        <f t="shared" si="77"/>
        <v>2</v>
      </c>
      <c r="I44" s="12">
        <f t="shared" si="78"/>
        <v>19</v>
      </c>
      <c r="J44" s="12">
        <f t="shared" si="79"/>
        <v>29</v>
      </c>
      <c r="K44" s="12">
        <f t="shared" si="80"/>
        <v>9.75</v>
      </c>
      <c r="L44" s="12">
        <f t="shared" si="81"/>
        <v>3.3333333333333335</v>
      </c>
      <c r="M44" s="12">
        <f t="shared" si="82"/>
        <v>55.85</v>
      </c>
      <c r="N44" s="12" t="e">
        <f t="shared" si="83"/>
        <v>#DIV/0!</v>
      </c>
      <c r="O44" s="12" t="e">
        <f t="shared" si="84"/>
        <v>#DIV/0!</v>
      </c>
      <c r="P44" s="12" t="e">
        <f t="shared" si="15"/>
        <v>#DIV/0!</v>
      </c>
      <c r="Q44" s="12" t="e">
        <f t="shared" si="16"/>
        <v>#DIV/0!</v>
      </c>
      <c r="R44" s="12" t="e">
        <f t="shared" si="17"/>
        <v>#DIV/0!</v>
      </c>
      <c r="S44" s="12" t="e">
        <f t="shared" si="18"/>
        <v>#DIV/0!</v>
      </c>
      <c r="T44" s="12" t="e">
        <f t="shared" si="19"/>
        <v>#DIV/0!</v>
      </c>
      <c r="V44" s="12">
        <v>12</v>
      </c>
      <c r="Y44" s="12">
        <v>4</v>
      </c>
      <c r="Z44" s="12">
        <v>2</v>
      </c>
      <c r="AA44" s="12">
        <v>24</v>
      </c>
      <c r="AB44" s="12">
        <v>29</v>
      </c>
      <c r="AC44" s="12">
        <v>10</v>
      </c>
      <c r="AE44" s="12">
        <v>43.9</v>
      </c>
      <c r="AI44" s="12"/>
      <c r="AJ44" s="12"/>
      <c r="AK44" s="12"/>
      <c r="AN44" s="12">
        <v>10</v>
      </c>
      <c r="AQ44" s="12">
        <v>4</v>
      </c>
      <c r="AR44" s="12">
        <v>1</v>
      </c>
      <c r="AS44" s="12">
        <v>16</v>
      </c>
      <c r="AT44" s="12">
        <v>29</v>
      </c>
      <c r="AU44" s="12">
        <v>10</v>
      </c>
      <c r="AV44" s="12">
        <v>2</v>
      </c>
      <c r="AW44" s="12">
        <v>68.2</v>
      </c>
      <c r="BA44" s="12"/>
      <c r="BB44" s="12"/>
      <c r="BC44" s="12"/>
      <c r="BF44" s="12">
        <v>20</v>
      </c>
      <c r="BI44" s="12">
        <v>4</v>
      </c>
      <c r="BJ44" s="12">
        <v>2</v>
      </c>
      <c r="BK44" s="12">
        <v>17</v>
      </c>
      <c r="BL44" s="12">
        <v>29</v>
      </c>
      <c r="BM44" s="12">
        <v>10</v>
      </c>
      <c r="BN44" s="12">
        <v>5</v>
      </c>
      <c r="BO44" s="12">
        <v>35.9</v>
      </c>
      <c r="BS44" s="12"/>
      <c r="BT44" s="12"/>
      <c r="BU44" s="12"/>
      <c r="BX44" s="12">
        <v>18</v>
      </c>
      <c r="CA44" s="12">
        <v>3</v>
      </c>
      <c r="CB44" s="12">
        <v>3</v>
      </c>
      <c r="CC44" s="12">
        <v>19</v>
      </c>
      <c r="CD44" s="12">
        <v>29</v>
      </c>
      <c r="CE44" s="12">
        <v>9</v>
      </c>
      <c r="CF44" s="12">
        <v>3</v>
      </c>
      <c r="CG44" s="12">
        <v>75.400000000000006</v>
      </c>
      <c r="CK44" s="12"/>
      <c r="CL44" s="12"/>
      <c r="CM44" s="12"/>
    </row>
    <row r="45" spans="1:91" x14ac:dyDescent="0.25">
      <c r="A45" s="20" t="s">
        <v>120</v>
      </c>
      <c r="B45" s="43">
        <v>44869</v>
      </c>
      <c r="C45" s="15">
        <v>1856</v>
      </c>
      <c r="D45" s="12">
        <f t="shared" si="73"/>
        <v>40</v>
      </c>
      <c r="E45" s="12" t="e">
        <f t="shared" si="74"/>
        <v>#DIV/0!</v>
      </c>
      <c r="F45" s="12" t="e">
        <f t="shared" si="75"/>
        <v>#DIV/0!</v>
      </c>
      <c r="G45" s="12">
        <f t="shared" si="76"/>
        <v>3</v>
      </c>
      <c r="H45" s="12">
        <f t="shared" si="77"/>
        <v>5.25</v>
      </c>
      <c r="I45" s="12">
        <f t="shared" si="78"/>
        <v>15.25</v>
      </c>
      <c r="J45" s="12">
        <f t="shared" si="79"/>
        <v>30.75</v>
      </c>
      <c r="K45" s="12">
        <f t="shared" si="80"/>
        <v>9.5</v>
      </c>
      <c r="L45" s="12">
        <f t="shared" si="81"/>
        <v>3.25</v>
      </c>
      <c r="M45" s="12">
        <f t="shared" si="82"/>
        <v>64.375</v>
      </c>
      <c r="N45" s="12" t="e">
        <f t="shared" si="83"/>
        <v>#DIV/0!</v>
      </c>
      <c r="O45" s="12" t="e">
        <f t="shared" si="84"/>
        <v>#DIV/0!</v>
      </c>
      <c r="P45" s="12" t="e">
        <f t="shared" si="15"/>
        <v>#DIV/0!</v>
      </c>
      <c r="Q45" s="12" t="e">
        <f t="shared" si="16"/>
        <v>#DIV/0!</v>
      </c>
      <c r="R45" s="12" t="e">
        <f t="shared" si="17"/>
        <v>#DIV/0!</v>
      </c>
      <c r="S45" s="12" t="e">
        <f t="shared" si="18"/>
        <v>#DIV/0!</v>
      </c>
      <c r="T45" s="12" t="e">
        <f t="shared" si="19"/>
        <v>#DIV/0!</v>
      </c>
      <c r="V45" s="12">
        <v>30</v>
      </c>
      <c r="Y45" s="12">
        <v>3</v>
      </c>
      <c r="Z45" s="12">
        <v>6</v>
      </c>
      <c r="AA45" s="12">
        <v>20</v>
      </c>
      <c r="AB45" s="12">
        <v>31</v>
      </c>
      <c r="AC45" s="12">
        <v>9</v>
      </c>
      <c r="AD45" s="12">
        <v>7</v>
      </c>
      <c r="AE45" s="12">
        <v>40</v>
      </c>
      <c r="AI45" s="12"/>
      <c r="AJ45" s="12"/>
      <c r="AK45" s="12"/>
      <c r="AN45" s="12">
        <v>35</v>
      </c>
      <c r="AQ45" s="12">
        <v>2</v>
      </c>
      <c r="AR45" s="12">
        <v>5</v>
      </c>
      <c r="AS45" s="12">
        <v>11</v>
      </c>
      <c r="AT45" s="12">
        <v>29</v>
      </c>
      <c r="AU45" s="12">
        <v>10</v>
      </c>
      <c r="AV45" s="12">
        <v>1</v>
      </c>
      <c r="AW45" s="12">
        <v>73</v>
      </c>
      <c r="BA45" s="12"/>
      <c r="BB45" s="12"/>
      <c r="BC45" s="12"/>
      <c r="BF45" s="12">
        <v>45</v>
      </c>
      <c r="BI45" s="12">
        <v>4</v>
      </c>
      <c r="BJ45" s="12">
        <v>5</v>
      </c>
      <c r="BK45" s="12">
        <v>17</v>
      </c>
      <c r="BL45" s="12">
        <v>32</v>
      </c>
      <c r="BM45" s="12">
        <v>9</v>
      </c>
      <c r="BN45" s="12">
        <v>5</v>
      </c>
      <c r="BO45" s="12">
        <v>65.5</v>
      </c>
      <c r="BS45" s="12"/>
      <c r="BT45" s="12"/>
      <c r="BU45" s="12"/>
      <c r="BX45" s="12">
        <v>50</v>
      </c>
      <c r="CA45" s="12">
        <v>3</v>
      </c>
      <c r="CB45" s="12">
        <v>5</v>
      </c>
      <c r="CC45" s="12">
        <v>13</v>
      </c>
      <c r="CD45" s="12">
        <v>31</v>
      </c>
      <c r="CE45" s="12">
        <v>10</v>
      </c>
      <c r="CF45" s="12">
        <v>0</v>
      </c>
      <c r="CG45" s="12">
        <v>79</v>
      </c>
      <c r="CK45" s="12"/>
      <c r="CL45" s="12"/>
      <c r="CM45" s="12"/>
    </row>
    <row r="46" spans="1:91" x14ac:dyDescent="0.25">
      <c r="A46" s="20" t="s">
        <v>120</v>
      </c>
      <c r="B46" s="43">
        <v>44888</v>
      </c>
      <c r="C46" s="15">
        <v>2163</v>
      </c>
      <c r="D46" s="12">
        <f t="shared" si="73"/>
        <v>62.5</v>
      </c>
      <c r="E46" s="12" t="e">
        <f t="shared" si="74"/>
        <v>#DIV/0!</v>
      </c>
      <c r="F46" s="12" t="e">
        <f t="shared" si="75"/>
        <v>#DIV/0!</v>
      </c>
      <c r="G46" s="12">
        <f t="shared" si="76"/>
        <v>3.5</v>
      </c>
      <c r="H46" s="12">
        <f t="shared" si="77"/>
        <v>5.25</v>
      </c>
      <c r="I46" s="12">
        <f t="shared" si="78"/>
        <v>15.25</v>
      </c>
      <c r="J46" s="12">
        <f t="shared" si="79"/>
        <v>48</v>
      </c>
      <c r="K46" s="12">
        <f t="shared" si="80"/>
        <v>8</v>
      </c>
      <c r="L46" s="12">
        <f t="shared" si="81"/>
        <v>4.25</v>
      </c>
      <c r="M46" s="12">
        <f t="shared" si="82"/>
        <v>43.274999999999999</v>
      </c>
      <c r="N46" s="12" t="e">
        <f t="shared" si="83"/>
        <v>#DIV/0!</v>
      </c>
      <c r="O46" s="12" t="e">
        <f t="shared" si="84"/>
        <v>#DIV/0!</v>
      </c>
      <c r="P46" s="12" t="e">
        <f t="shared" si="15"/>
        <v>#DIV/0!</v>
      </c>
      <c r="Q46" s="12" t="e">
        <f t="shared" si="16"/>
        <v>#DIV/0!</v>
      </c>
      <c r="R46" s="12" t="e">
        <f t="shared" si="17"/>
        <v>#DIV/0!</v>
      </c>
      <c r="S46" s="12" t="e">
        <f t="shared" si="18"/>
        <v>#DIV/0!</v>
      </c>
      <c r="T46" s="12" t="e">
        <f t="shared" si="19"/>
        <v>#DIV/0!</v>
      </c>
      <c r="V46" s="12">
        <v>70</v>
      </c>
      <c r="Y46" s="12">
        <v>4</v>
      </c>
      <c r="Z46" s="12">
        <v>6</v>
      </c>
      <c r="AA46" s="12">
        <v>18</v>
      </c>
      <c r="AB46" s="12">
        <v>50</v>
      </c>
      <c r="AC46" s="12">
        <v>7</v>
      </c>
      <c r="AD46" s="12">
        <v>5</v>
      </c>
      <c r="AE46" s="12">
        <v>27.5</v>
      </c>
      <c r="AI46" s="12"/>
      <c r="AJ46" s="12"/>
      <c r="AK46" s="12"/>
      <c r="AN46" s="12">
        <v>40</v>
      </c>
      <c r="AQ46" s="12">
        <v>2</v>
      </c>
      <c r="AR46" s="12">
        <v>5</v>
      </c>
      <c r="AS46" s="12">
        <v>11</v>
      </c>
      <c r="AT46" s="12">
        <v>32</v>
      </c>
      <c r="AU46" s="12">
        <v>10</v>
      </c>
      <c r="AV46" s="12">
        <v>3</v>
      </c>
      <c r="AW46" s="12">
        <v>59.1</v>
      </c>
      <c r="BA46" s="12"/>
      <c r="BB46" s="12"/>
      <c r="BC46" s="12"/>
      <c r="BF46" s="12">
        <v>70</v>
      </c>
      <c r="BI46" s="12">
        <v>4</v>
      </c>
      <c r="BJ46" s="12">
        <v>5</v>
      </c>
      <c r="BK46" s="12">
        <v>21</v>
      </c>
      <c r="BL46" s="12">
        <v>59</v>
      </c>
      <c r="BM46" s="12">
        <v>8</v>
      </c>
      <c r="BN46" s="12">
        <v>5</v>
      </c>
      <c r="BO46" s="12">
        <v>31.6</v>
      </c>
      <c r="BS46" s="12"/>
      <c r="BT46" s="12"/>
      <c r="BU46" s="12"/>
      <c r="BX46" s="12">
        <v>70</v>
      </c>
      <c r="CA46" s="12">
        <v>4</v>
      </c>
      <c r="CB46" s="12">
        <v>5</v>
      </c>
      <c r="CC46" s="12">
        <v>11</v>
      </c>
      <c r="CD46" s="12">
        <v>51</v>
      </c>
      <c r="CE46" s="12">
        <v>7</v>
      </c>
      <c r="CF46" s="12">
        <v>4</v>
      </c>
      <c r="CG46" s="12">
        <v>54.9</v>
      </c>
      <c r="CK46" s="12"/>
      <c r="CL46" s="12"/>
      <c r="CM46" s="12"/>
    </row>
    <row r="47" spans="1:91" x14ac:dyDescent="0.25">
      <c r="A47" s="20" t="s">
        <v>120</v>
      </c>
      <c r="B47" s="43">
        <v>44904</v>
      </c>
      <c r="C47" s="15">
        <v>2443</v>
      </c>
      <c r="D47" s="12">
        <f t="shared" si="73"/>
        <v>102.5</v>
      </c>
      <c r="E47" s="12" t="e">
        <f t="shared" si="74"/>
        <v>#DIV/0!</v>
      </c>
      <c r="F47" s="12" t="e">
        <f t="shared" si="75"/>
        <v>#DIV/0!</v>
      </c>
      <c r="G47" s="12">
        <f t="shared" si="76"/>
        <v>2</v>
      </c>
      <c r="H47" s="12">
        <f t="shared" si="77"/>
        <v>6</v>
      </c>
      <c r="I47" s="12" t="e">
        <f t="shared" si="78"/>
        <v>#DIV/0!</v>
      </c>
      <c r="J47" s="12">
        <f t="shared" si="79"/>
        <v>55.75</v>
      </c>
      <c r="K47" s="12">
        <f t="shared" si="80"/>
        <v>8</v>
      </c>
      <c r="L47" s="12">
        <f t="shared" si="81"/>
        <v>3.75</v>
      </c>
      <c r="M47" s="12" t="e">
        <f t="shared" si="82"/>
        <v>#DIV/0!</v>
      </c>
      <c r="N47" s="12" t="e">
        <f t="shared" si="83"/>
        <v>#DIV/0!</v>
      </c>
      <c r="O47" s="12" t="e">
        <f t="shared" si="84"/>
        <v>#DIV/0!</v>
      </c>
      <c r="P47" s="12" t="e">
        <f t="shared" si="15"/>
        <v>#DIV/0!</v>
      </c>
      <c r="Q47" s="12" t="e">
        <f t="shared" si="16"/>
        <v>#DIV/0!</v>
      </c>
      <c r="R47" s="12" t="e">
        <f t="shared" si="17"/>
        <v>#DIV/0!</v>
      </c>
      <c r="S47" s="12" t="e">
        <f t="shared" si="18"/>
        <v>#DIV/0!</v>
      </c>
      <c r="T47" s="12" t="e">
        <f t="shared" si="19"/>
        <v>#DIV/0!</v>
      </c>
      <c r="V47" s="12">
        <v>90</v>
      </c>
      <c r="AB47" s="12">
        <v>50</v>
      </c>
      <c r="AC47" s="12">
        <v>9</v>
      </c>
      <c r="AD47" s="12">
        <v>4</v>
      </c>
      <c r="AI47" s="12"/>
      <c r="AJ47" s="12"/>
      <c r="AK47" s="12"/>
      <c r="AN47" s="12">
        <v>120</v>
      </c>
      <c r="AQ47" s="12">
        <v>2</v>
      </c>
      <c r="AR47" s="12">
        <v>6</v>
      </c>
      <c r="AT47" s="12">
        <v>55</v>
      </c>
      <c r="AU47" s="12">
        <v>8</v>
      </c>
      <c r="AV47" s="12">
        <v>5</v>
      </c>
      <c r="BA47" s="12"/>
      <c r="BB47" s="12"/>
      <c r="BC47" s="12"/>
      <c r="BF47" s="12">
        <v>90</v>
      </c>
      <c r="BL47" s="12">
        <v>59</v>
      </c>
      <c r="BM47" s="12">
        <v>6</v>
      </c>
      <c r="BN47" s="12">
        <v>5</v>
      </c>
      <c r="BS47" s="12"/>
      <c r="BT47" s="12"/>
      <c r="BU47" s="12"/>
      <c r="BX47" s="12">
        <v>110</v>
      </c>
      <c r="CD47" s="12">
        <v>59</v>
      </c>
      <c r="CE47" s="12">
        <v>9</v>
      </c>
      <c r="CF47" s="12">
        <v>1</v>
      </c>
      <c r="CK47" s="12"/>
      <c r="CL47" s="12"/>
      <c r="CM47" s="12"/>
    </row>
    <row r="48" spans="1:91" x14ac:dyDescent="0.25">
      <c r="A48" s="20" t="s">
        <v>120</v>
      </c>
      <c r="B48" s="43">
        <v>44939</v>
      </c>
      <c r="C48" s="15">
        <v>3166</v>
      </c>
      <c r="D48" s="12">
        <f t="shared" si="73"/>
        <v>135</v>
      </c>
      <c r="E48" s="12" t="e">
        <f t="shared" si="74"/>
        <v>#DIV/0!</v>
      </c>
      <c r="F48" s="12" t="e">
        <f t="shared" si="75"/>
        <v>#DIV/0!</v>
      </c>
      <c r="G48" s="12" t="e">
        <f t="shared" si="76"/>
        <v>#DIV/0!</v>
      </c>
      <c r="H48" s="12" t="e">
        <f t="shared" si="77"/>
        <v>#DIV/0!</v>
      </c>
      <c r="I48" s="12" t="e">
        <f t="shared" si="78"/>
        <v>#DIV/0!</v>
      </c>
      <c r="J48" s="12">
        <f t="shared" si="79"/>
        <v>59.5</v>
      </c>
      <c r="K48" s="12">
        <f t="shared" si="80"/>
        <v>5</v>
      </c>
      <c r="L48" s="12">
        <f t="shared" si="81"/>
        <v>4.75</v>
      </c>
      <c r="M48" s="12" t="e">
        <f t="shared" si="82"/>
        <v>#DIV/0!</v>
      </c>
      <c r="N48" s="12" t="e">
        <f t="shared" si="83"/>
        <v>#DIV/0!</v>
      </c>
      <c r="O48" s="12" t="e">
        <f t="shared" si="84"/>
        <v>#DIV/0!</v>
      </c>
      <c r="P48" s="12" t="e">
        <f t="shared" si="15"/>
        <v>#DIV/0!</v>
      </c>
      <c r="Q48" s="12" t="e">
        <f t="shared" si="16"/>
        <v>#DIV/0!</v>
      </c>
      <c r="R48" s="12" t="e">
        <f t="shared" si="17"/>
        <v>#DIV/0!</v>
      </c>
      <c r="S48" s="12" t="e">
        <f t="shared" si="18"/>
        <v>#DIV/0!</v>
      </c>
      <c r="T48" s="12" t="e">
        <f t="shared" si="19"/>
        <v>#DIV/0!</v>
      </c>
      <c r="V48" s="12">
        <v>120</v>
      </c>
      <c r="AB48" s="12">
        <v>59</v>
      </c>
      <c r="AC48" s="12">
        <v>4</v>
      </c>
      <c r="AD48" s="12">
        <v>5</v>
      </c>
      <c r="AI48" s="12"/>
      <c r="AJ48" s="12"/>
      <c r="AK48" s="12"/>
      <c r="AN48" s="12">
        <v>140</v>
      </c>
      <c r="AT48" s="12">
        <v>61</v>
      </c>
      <c r="AU48" s="12">
        <v>8</v>
      </c>
      <c r="AV48" s="12">
        <v>2</v>
      </c>
      <c r="BA48" s="12"/>
      <c r="BB48" s="12"/>
      <c r="BC48" s="12"/>
      <c r="BF48" s="12">
        <v>120</v>
      </c>
      <c r="BL48" s="12">
        <v>59</v>
      </c>
      <c r="BM48" s="12">
        <v>5</v>
      </c>
      <c r="BN48" s="12">
        <v>5</v>
      </c>
      <c r="BS48" s="12"/>
      <c r="BT48" s="12"/>
      <c r="BU48" s="12"/>
      <c r="BX48" s="12">
        <v>160</v>
      </c>
      <c r="CD48" s="12">
        <v>59</v>
      </c>
      <c r="CE48" s="12">
        <v>3</v>
      </c>
      <c r="CF48" s="12">
        <v>7</v>
      </c>
      <c r="CK48" s="12"/>
      <c r="CL48" s="12"/>
      <c r="CM48" s="12"/>
    </row>
    <row r="49" spans="1:92" x14ac:dyDescent="0.25">
      <c r="A49" s="20" t="s">
        <v>120</v>
      </c>
      <c r="B49" s="43">
        <v>44949</v>
      </c>
      <c r="C49" s="15">
        <v>3400</v>
      </c>
      <c r="D49" s="12">
        <f t="shared" si="73"/>
        <v>130</v>
      </c>
      <c r="E49" s="12" t="e">
        <f t="shared" si="74"/>
        <v>#DIV/0!</v>
      </c>
      <c r="F49" s="12" t="e">
        <f t="shared" si="75"/>
        <v>#DIV/0!</v>
      </c>
      <c r="G49" s="12" t="e">
        <f t="shared" si="76"/>
        <v>#DIV/0!</v>
      </c>
      <c r="H49" s="12" t="e">
        <f t="shared" si="77"/>
        <v>#DIV/0!</v>
      </c>
      <c r="I49" s="12" t="e">
        <f t="shared" si="78"/>
        <v>#DIV/0!</v>
      </c>
      <c r="J49" s="12">
        <f t="shared" si="79"/>
        <v>71</v>
      </c>
      <c r="K49" s="12" t="e">
        <f t="shared" si="80"/>
        <v>#DIV/0!</v>
      </c>
      <c r="L49" s="12" t="e">
        <f t="shared" si="81"/>
        <v>#DIV/0!</v>
      </c>
      <c r="M49" s="12" t="e">
        <f t="shared" si="82"/>
        <v>#DIV/0!</v>
      </c>
      <c r="N49" s="12" t="e">
        <f t="shared" si="83"/>
        <v>#DIV/0!</v>
      </c>
      <c r="O49" s="12" t="e">
        <f t="shared" si="84"/>
        <v>#DIV/0!</v>
      </c>
      <c r="P49" s="12" t="e">
        <f t="shared" si="15"/>
        <v>#DIV/0!</v>
      </c>
      <c r="Q49" s="12" t="e">
        <f t="shared" si="16"/>
        <v>#DIV/0!</v>
      </c>
      <c r="R49" s="12" t="e">
        <f t="shared" si="17"/>
        <v>#DIV/0!</v>
      </c>
      <c r="S49" s="12" t="e">
        <f t="shared" si="18"/>
        <v>#DIV/0!</v>
      </c>
      <c r="T49" s="12" t="e">
        <f t="shared" si="19"/>
        <v>#DIV/0!</v>
      </c>
      <c r="V49" s="12">
        <v>120</v>
      </c>
      <c r="AB49" s="12">
        <v>71</v>
      </c>
      <c r="AI49" s="12"/>
      <c r="AJ49" s="12"/>
      <c r="AK49" s="12"/>
      <c r="AN49" s="12">
        <v>130</v>
      </c>
      <c r="AT49" s="12">
        <v>71</v>
      </c>
      <c r="BA49" s="12"/>
      <c r="BB49" s="12"/>
      <c r="BC49" s="12"/>
      <c r="BF49" s="12">
        <v>120</v>
      </c>
      <c r="BL49" s="12">
        <v>71</v>
      </c>
      <c r="BS49" s="12"/>
      <c r="BT49" s="12"/>
      <c r="BU49" s="12"/>
      <c r="BX49" s="12">
        <v>150</v>
      </c>
      <c r="CD49" s="12">
        <v>71</v>
      </c>
      <c r="CK49" s="12"/>
      <c r="CL49" s="12"/>
      <c r="CM49" s="12"/>
    </row>
    <row r="50" spans="1:92" x14ac:dyDescent="0.25">
      <c r="A50" s="20" t="s">
        <v>120</v>
      </c>
      <c r="B50" s="43">
        <v>44960</v>
      </c>
      <c r="C50" s="15">
        <v>3657</v>
      </c>
      <c r="D50" s="12">
        <f t="shared" si="73"/>
        <v>115</v>
      </c>
      <c r="E50" s="12" t="e">
        <f t="shared" si="74"/>
        <v>#DIV/0!</v>
      </c>
      <c r="F50" s="12" t="e">
        <f t="shared" si="75"/>
        <v>#DIV/0!</v>
      </c>
      <c r="G50" s="12" t="e">
        <f t="shared" si="76"/>
        <v>#DIV/0!</v>
      </c>
      <c r="H50" s="12" t="e">
        <f t="shared" si="77"/>
        <v>#DIV/0!</v>
      </c>
      <c r="I50" s="12">
        <f t="shared" si="78"/>
        <v>13</v>
      </c>
      <c r="J50" s="12">
        <f t="shared" si="79"/>
        <v>76.25</v>
      </c>
      <c r="K50" s="12">
        <f t="shared" si="80"/>
        <v>7.75</v>
      </c>
      <c r="L50" s="12">
        <f t="shared" si="81"/>
        <v>5.25</v>
      </c>
      <c r="M50" s="12" t="e">
        <f t="shared" si="82"/>
        <v>#DIV/0!</v>
      </c>
      <c r="N50" s="12">
        <f t="shared" si="83"/>
        <v>92.15</v>
      </c>
      <c r="O50" s="12">
        <f t="shared" si="84"/>
        <v>4.4749999999999996</v>
      </c>
      <c r="P50" s="12">
        <f t="shared" si="15"/>
        <v>7.9250000000000007</v>
      </c>
      <c r="Q50" s="12">
        <f t="shared" si="16"/>
        <v>25.975000000000001</v>
      </c>
      <c r="R50" s="12">
        <f t="shared" si="17"/>
        <v>49.35</v>
      </c>
      <c r="S50" s="12">
        <f t="shared" si="18"/>
        <v>16.825000000000003</v>
      </c>
      <c r="T50" s="12" t="e">
        <f t="shared" si="19"/>
        <v>#DIV/0!</v>
      </c>
      <c r="V50" s="12">
        <v>120</v>
      </c>
      <c r="AA50" s="12">
        <v>14</v>
      </c>
      <c r="AB50" s="12">
        <v>29</v>
      </c>
      <c r="AC50" s="12">
        <v>9</v>
      </c>
      <c r="AD50" s="12">
        <v>5</v>
      </c>
      <c r="AF50" s="12">
        <v>105.8</v>
      </c>
      <c r="AG50" s="12">
        <v>8.9499999999999993</v>
      </c>
      <c r="AH50" s="12">
        <v>7.4</v>
      </c>
      <c r="AI50" s="77">
        <v>64.099999999999994</v>
      </c>
      <c r="AJ50" s="77">
        <v>24.6</v>
      </c>
      <c r="AK50" s="77">
        <v>17.100000000000001</v>
      </c>
      <c r="AL50" s="38"/>
      <c r="AN50" s="12">
        <v>90</v>
      </c>
      <c r="AS50" s="12">
        <v>6</v>
      </c>
      <c r="AT50" s="12">
        <v>92</v>
      </c>
      <c r="AU50" s="12">
        <v>8</v>
      </c>
      <c r="AV50" s="12">
        <v>5</v>
      </c>
      <c r="AX50" s="12">
        <v>38.700000000000003</v>
      </c>
      <c r="AY50" s="12">
        <v>2.3199999999999998</v>
      </c>
      <c r="AZ50" s="12">
        <v>8.8000000000000007</v>
      </c>
      <c r="BA50" s="77">
        <v>6.4</v>
      </c>
      <c r="BB50" s="77">
        <v>24.8</v>
      </c>
      <c r="BC50" s="77">
        <v>7.5</v>
      </c>
      <c r="BD50" s="38"/>
      <c r="BF50" s="12">
        <v>110</v>
      </c>
      <c r="BK50" s="12">
        <v>21</v>
      </c>
      <c r="BL50" s="12">
        <v>92</v>
      </c>
      <c r="BM50" s="12">
        <v>5</v>
      </c>
      <c r="BN50" s="12">
        <v>6</v>
      </c>
      <c r="BP50" s="12">
        <v>109</v>
      </c>
      <c r="BQ50" s="12">
        <v>4.3499999999999996</v>
      </c>
      <c r="BR50" s="12">
        <v>8.3000000000000007</v>
      </c>
      <c r="BS50" s="77">
        <v>16.2</v>
      </c>
      <c r="BT50" s="77">
        <v>71</v>
      </c>
      <c r="BU50" s="77">
        <v>21.8</v>
      </c>
      <c r="BV50" s="38"/>
      <c r="BX50" s="12">
        <v>140</v>
      </c>
      <c r="CC50" s="12">
        <v>11</v>
      </c>
      <c r="CD50" s="12">
        <v>92</v>
      </c>
      <c r="CE50" s="12">
        <v>9</v>
      </c>
      <c r="CF50" s="12">
        <v>5</v>
      </c>
      <c r="CH50" s="12">
        <v>115.1</v>
      </c>
      <c r="CI50" s="12">
        <v>2.2799999999999998</v>
      </c>
      <c r="CJ50" s="12">
        <v>7.2</v>
      </c>
      <c r="CK50" s="77">
        <v>17.2</v>
      </c>
      <c r="CL50" s="77">
        <v>77</v>
      </c>
      <c r="CM50" s="77">
        <v>20.9</v>
      </c>
      <c r="CN50" s="38"/>
    </row>
    <row r="51" spans="1:92" x14ac:dyDescent="0.25">
      <c r="A51" s="20" t="s">
        <v>120</v>
      </c>
      <c r="B51" s="43">
        <v>45058</v>
      </c>
      <c r="C51" s="15">
        <v>5463</v>
      </c>
      <c r="D51" s="12">
        <f t="shared" si="73"/>
        <v>15</v>
      </c>
      <c r="E51" s="12" t="e">
        <f t="shared" si="74"/>
        <v>#DIV/0!</v>
      </c>
      <c r="F51" s="12" t="e">
        <f t="shared" si="75"/>
        <v>#DIV/0!</v>
      </c>
      <c r="G51" s="12" t="e">
        <f t="shared" si="76"/>
        <v>#DIV/0!</v>
      </c>
      <c r="H51" s="12" t="e">
        <f t="shared" si="77"/>
        <v>#DIV/0!</v>
      </c>
      <c r="I51" s="12">
        <f t="shared" si="78"/>
        <v>18</v>
      </c>
      <c r="J51" s="12">
        <f t="shared" si="79"/>
        <v>29</v>
      </c>
      <c r="K51" s="12">
        <f t="shared" si="80"/>
        <v>7.5</v>
      </c>
      <c r="L51" s="12">
        <f t="shared" si="81"/>
        <v>3</v>
      </c>
      <c r="M51" s="12">
        <f t="shared" si="82"/>
        <v>61.766666666666673</v>
      </c>
      <c r="N51" s="12" t="e">
        <f t="shared" si="83"/>
        <v>#DIV/0!</v>
      </c>
      <c r="O51" s="12" t="e">
        <f t="shared" si="84"/>
        <v>#DIV/0!</v>
      </c>
      <c r="P51" s="12" t="e">
        <f t="shared" si="15"/>
        <v>#DIV/0!</v>
      </c>
      <c r="Q51" s="12" t="e">
        <f t="shared" si="16"/>
        <v>#DIV/0!</v>
      </c>
      <c r="R51" s="12" t="e">
        <f t="shared" si="17"/>
        <v>#DIV/0!</v>
      </c>
      <c r="S51" s="12" t="e">
        <f t="shared" si="18"/>
        <v>#DIV/0!</v>
      </c>
      <c r="T51" s="12" t="e">
        <f t="shared" si="19"/>
        <v>#DIV/0!</v>
      </c>
      <c r="V51" s="12">
        <v>15</v>
      </c>
      <c r="AA51" s="12">
        <v>21</v>
      </c>
      <c r="AB51" s="12">
        <v>29</v>
      </c>
      <c r="AC51" s="12">
        <v>9</v>
      </c>
      <c r="AD51" s="12">
        <v>2</v>
      </c>
      <c r="AE51" s="12">
        <v>58.7</v>
      </c>
      <c r="AI51" s="12"/>
      <c r="AJ51" s="12"/>
      <c r="AK51" s="12"/>
      <c r="AN51" s="12">
        <v>15</v>
      </c>
      <c r="AS51" s="12">
        <v>21</v>
      </c>
      <c r="AT51" s="12">
        <v>29</v>
      </c>
      <c r="AU51" s="12">
        <v>9</v>
      </c>
      <c r="AV51" s="12">
        <v>1</v>
      </c>
      <c r="BA51" s="12"/>
      <c r="BB51" s="12"/>
      <c r="BC51" s="12"/>
      <c r="BF51" s="12">
        <v>15</v>
      </c>
      <c r="BK51" s="12">
        <v>20</v>
      </c>
      <c r="BL51" s="12">
        <v>29</v>
      </c>
      <c r="BM51" s="12">
        <v>7</v>
      </c>
      <c r="BN51" s="12">
        <v>3</v>
      </c>
      <c r="BO51" s="12">
        <v>77.7</v>
      </c>
      <c r="BS51" s="12"/>
      <c r="BT51" s="12"/>
      <c r="BU51" s="12"/>
      <c r="BX51" s="12">
        <v>15</v>
      </c>
      <c r="CC51" s="12">
        <v>10</v>
      </c>
      <c r="CD51" s="12">
        <v>29</v>
      </c>
      <c r="CE51" s="12">
        <v>5</v>
      </c>
      <c r="CF51" s="12">
        <v>6</v>
      </c>
      <c r="CG51" s="12">
        <v>48.9</v>
      </c>
      <c r="CK51" s="12"/>
      <c r="CL51" s="12"/>
      <c r="CM51" s="12"/>
    </row>
    <row r="52" spans="1:92" x14ac:dyDescent="0.25">
      <c r="A52" s="20" t="s">
        <v>120</v>
      </c>
      <c r="B52" s="43">
        <v>45131</v>
      </c>
      <c r="C52" s="15">
        <v>6125</v>
      </c>
      <c r="D52" s="12">
        <f t="shared" ref="D52:D55" si="85">AVERAGE(V52,AN52,BF52,BX52)</f>
        <v>15.75</v>
      </c>
      <c r="E52" s="12" t="e">
        <f t="shared" ref="E52:E55" si="86">AVERAGE(W52,AO52,BG52,BY52)</f>
        <v>#DIV/0!</v>
      </c>
      <c r="F52" s="12" t="e">
        <f t="shared" ref="F52:F55" si="87">AVERAGE(X52,AP52,BH52,BZ52)</f>
        <v>#DIV/0!</v>
      </c>
      <c r="G52" s="12" t="e">
        <f t="shared" ref="G52:G55" si="88">AVERAGE(Y52,AQ52,BI52,CA52)</f>
        <v>#DIV/0!</v>
      </c>
      <c r="H52" s="12" t="e">
        <f t="shared" ref="H52:H55" si="89">AVERAGE(Z52,AR52,BJ52,CB52)</f>
        <v>#DIV/0!</v>
      </c>
      <c r="I52" s="12">
        <f t="shared" ref="I52:I55" si="90">AVERAGE(AA52,AS52,BK52,CC52)</f>
        <v>18.75</v>
      </c>
      <c r="J52" s="12">
        <f t="shared" ref="J52:J55" si="91">AVERAGE(AB52,AT52,BL52,CD52)</f>
        <v>29</v>
      </c>
      <c r="K52" s="12">
        <f t="shared" ref="K52:K55" si="92">AVERAGE(AC52,AU52,BM52,CE52)</f>
        <v>4.5</v>
      </c>
      <c r="L52" s="12" t="e">
        <f t="shared" ref="L52:L55" si="93">AVERAGE(AD52,AV52,BN52,CF52)</f>
        <v>#DIV/0!</v>
      </c>
      <c r="M52" s="12" t="e">
        <f t="shared" ref="M52:M55" si="94">AVERAGE(AE52,AW52,BO52,CG52)</f>
        <v>#DIV/0!</v>
      </c>
      <c r="N52" s="12" t="e">
        <f t="shared" ref="N52:N55" si="95">AVERAGE(AF52,AX52,BP52,CH52)</f>
        <v>#DIV/0!</v>
      </c>
      <c r="O52" s="12" t="e">
        <f t="shared" ref="O52:O55" si="96">AVERAGE(AG52,AY52,BQ52,CI52)</f>
        <v>#DIV/0!</v>
      </c>
      <c r="P52" s="12" t="e">
        <f t="shared" si="15"/>
        <v>#DIV/0!</v>
      </c>
      <c r="Q52" s="12" t="e">
        <f t="shared" si="16"/>
        <v>#DIV/0!</v>
      </c>
      <c r="R52" s="12" t="e">
        <f t="shared" si="17"/>
        <v>#DIV/0!</v>
      </c>
      <c r="S52" s="12" t="e">
        <f t="shared" si="18"/>
        <v>#DIV/0!</v>
      </c>
      <c r="T52" s="12" t="e">
        <f t="shared" si="19"/>
        <v>#DIV/0!</v>
      </c>
      <c r="V52" s="12">
        <v>15</v>
      </c>
      <c r="AA52" s="12">
        <v>10</v>
      </c>
      <c r="AB52" s="12">
        <v>29</v>
      </c>
      <c r="AC52" s="12">
        <v>3</v>
      </c>
      <c r="AI52" s="12"/>
      <c r="AJ52" s="12"/>
      <c r="AK52" s="12"/>
      <c r="AN52" s="12">
        <v>13</v>
      </c>
      <c r="AS52" s="12">
        <v>10</v>
      </c>
      <c r="AT52" s="12">
        <v>29</v>
      </c>
      <c r="AU52" s="12">
        <v>6</v>
      </c>
      <c r="BA52" s="12"/>
      <c r="BB52" s="12"/>
      <c r="BC52" s="12"/>
      <c r="BF52" s="12">
        <v>15</v>
      </c>
      <c r="BK52" s="12">
        <v>36</v>
      </c>
      <c r="BL52" s="12">
        <v>29</v>
      </c>
      <c r="BM52" s="12">
        <v>5</v>
      </c>
      <c r="BS52" s="12"/>
      <c r="BT52" s="12"/>
      <c r="BU52" s="12"/>
      <c r="BX52" s="12">
        <v>20</v>
      </c>
      <c r="CC52" s="12">
        <v>19</v>
      </c>
      <c r="CD52" s="12">
        <v>29</v>
      </c>
      <c r="CE52" s="12">
        <v>4</v>
      </c>
      <c r="CK52" s="12"/>
      <c r="CL52" s="12"/>
      <c r="CM52" s="12"/>
    </row>
    <row r="53" spans="1:92" x14ac:dyDescent="0.25">
      <c r="A53" s="20" t="s">
        <v>120</v>
      </c>
      <c r="B53" s="43">
        <v>45173</v>
      </c>
      <c r="C53" s="15">
        <v>6229</v>
      </c>
      <c r="D53" s="12">
        <f t="shared" si="85"/>
        <v>35</v>
      </c>
      <c r="E53" s="12" t="e">
        <f t="shared" si="86"/>
        <v>#DIV/0!</v>
      </c>
      <c r="F53" s="12" t="e">
        <f t="shared" si="87"/>
        <v>#DIV/0!</v>
      </c>
      <c r="G53" s="12" t="e">
        <f t="shared" si="88"/>
        <v>#DIV/0!</v>
      </c>
      <c r="H53" s="12" t="e">
        <f t="shared" si="89"/>
        <v>#DIV/0!</v>
      </c>
      <c r="I53" s="12">
        <f t="shared" si="90"/>
        <v>17.25</v>
      </c>
      <c r="J53" s="12">
        <f t="shared" si="91"/>
        <v>29</v>
      </c>
      <c r="K53" s="12">
        <f t="shared" si="92"/>
        <v>5.25</v>
      </c>
      <c r="L53" s="12" t="e">
        <f t="shared" si="93"/>
        <v>#DIV/0!</v>
      </c>
      <c r="M53" s="12" t="e">
        <f t="shared" si="94"/>
        <v>#DIV/0!</v>
      </c>
      <c r="N53" s="12" t="e">
        <f t="shared" si="95"/>
        <v>#DIV/0!</v>
      </c>
      <c r="O53" s="12" t="e">
        <f t="shared" si="96"/>
        <v>#DIV/0!</v>
      </c>
      <c r="P53" s="12" t="e">
        <f t="shared" si="15"/>
        <v>#DIV/0!</v>
      </c>
      <c r="Q53" s="12" t="e">
        <f t="shared" si="16"/>
        <v>#DIV/0!</v>
      </c>
      <c r="R53" s="12" t="e">
        <f t="shared" si="17"/>
        <v>#DIV/0!</v>
      </c>
      <c r="S53" s="12" t="e">
        <f t="shared" si="18"/>
        <v>#DIV/0!</v>
      </c>
      <c r="T53" s="12" t="e">
        <f t="shared" si="19"/>
        <v>#DIV/0!</v>
      </c>
      <c r="V53" s="12">
        <v>20</v>
      </c>
      <c r="AA53" s="12">
        <v>26</v>
      </c>
      <c r="AB53" s="12">
        <v>29</v>
      </c>
      <c r="AC53" s="12">
        <v>2</v>
      </c>
      <c r="AI53" s="12"/>
      <c r="AJ53" s="12"/>
      <c r="AK53" s="12"/>
      <c r="AN53" s="12">
        <v>50</v>
      </c>
      <c r="AS53" s="12">
        <v>10</v>
      </c>
      <c r="AT53" s="12">
        <v>29</v>
      </c>
      <c r="AU53" s="12">
        <v>6</v>
      </c>
      <c r="BA53" s="12"/>
      <c r="BB53" s="12"/>
      <c r="BC53" s="12"/>
      <c r="BF53" s="12">
        <v>30</v>
      </c>
      <c r="BK53" s="12">
        <v>17</v>
      </c>
      <c r="BL53" s="12">
        <v>29</v>
      </c>
      <c r="BM53" s="12">
        <v>8</v>
      </c>
      <c r="BS53" s="12"/>
      <c r="BT53" s="12"/>
      <c r="BU53" s="12"/>
      <c r="BX53" s="12">
        <v>40</v>
      </c>
      <c r="CC53" s="12">
        <v>16</v>
      </c>
      <c r="CD53" s="12">
        <v>29</v>
      </c>
      <c r="CE53" s="12">
        <v>5</v>
      </c>
      <c r="CK53" s="12"/>
      <c r="CL53" s="12"/>
      <c r="CM53" s="12"/>
    </row>
    <row r="54" spans="1:92" x14ac:dyDescent="0.25">
      <c r="A54" s="20" t="s">
        <v>120</v>
      </c>
      <c r="B54" s="43">
        <v>45202</v>
      </c>
      <c r="C54" s="15">
        <v>6945</v>
      </c>
      <c r="D54" s="12">
        <f t="shared" si="85"/>
        <v>40</v>
      </c>
      <c r="E54" s="12" t="e">
        <f t="shared" si="86"/>
        <v>#DIV/0!</v>
      </c>
      <c r="F54" s="12" t="e">
        <f t="shared" si="87"/>
        <v>#DIV/0!</v>
      </c>
      <c r="G54" s="12" t="e">
        <f t="shared" si="88"/>
        <v>#DIV/0!</v>
      </c>
      <c r="H54" s="12" t="e">
        <f t="shared" si="89"/>
        <v>#DIV/0!</v>
      </c>
      <c r="I54" s="12">
        <f t="shared" si="90"/>
        <v>6.5</v>
      </c>
      <c r="J54" s="12">
        <f t="shared" si="91"/>
        <v>31.5</v>
      </c>
      <c r="K54" s="12">
        <f t="shared" si="92"/>
        <v>4</v>
      </c>
      <c r="L54" s="12" t="e">
        <f t="shared" si="93"/>
        <v>#DIV/0!</v>
      </c>
      <c r="M54" s="12" t="e">
        <f t="shared" si="94"/>
        <v>#DIV/0!</v>
      </c>
      <c r="N54" s="12" t="e">
        <f t="shared" si="95"/>
        <v>#DIV/0!</v>
      </c>
      <c r="O54" s="12" t="e">
        <f t="shared" si="96"/>
        <v>#DIV/0!</v>
      </c>
      <c r="P54" s="12" t="e">
        <f t="shared" si="15"/>
        <v>#DIV/0!</v>
      </c>
      <c r="Q54" s="12" t="e">
        <f t="shared" si="16"/>
        <v>#DIV/0!</v>
      </c>
      <c r="R54" s="12" t="e">
        <f t="shared" si="17"/>
        <v>#DIV/0!</v>
      </c>
      <c r="S54" s="12" t="e">
        <f t="shared" si="18"/>
        <v>#DIV/0!</v>
      </c>
      <c r="T54" s="12" t="e">
        <f t="shared" si="19"/>
        <v>#DIV/0!</v>
      </c>
      <c r="V54" s="12">
        <v>30</v>
      </c>
      <c r="AA54" s="12">
        <v>10</v>
      </c>
      <c r="AB54" s="12">
        <v>31</v>
      </c>
      <c r="AC54" s="12">
        <v>4</v>
      </c>
      <c r="AI54" s="12"/>
      <c r="AJ54" s="12"/>
      <c r="AK54" s="12"/>
      <c r="AN54" s="12">
        <v>40</v>
      </c>
      <c r="AS54" s="12">
        <v>3</v>
      </c>
      <c r="AT54" s="12">
        <v>32</v>
      </c>
      <c r="AU54" s="12">
        <v>4</v>
      </c>
      <c r="BA54" s="12"/>
      <c r="BB54" s="12"/>
      <c r="BC54" s="12"/>
      <c r="BF54" s="12">
        <v>40</v>
      </c>
      <c r="BK54" s="12">
        <v>6</v>
      </c>
      <c r="BL54" s="12">
        <v>31</v>
      </c>
      <c r="BM54" s="12">
        <v>4</v>
      </c>
      <c r="BS54" s="12"/>
      <c r="BT54" s="12"/>
      <c r="BU54" s="12"/>
      <c r="BX54" s="12">
        <v>50</v>
      </c>
      <c r="CC54" s="12">
        <v>7</v>
      </c>
      <c r="CD54" s="12">
        <v>32</v>
      </c>
      <c r="CE54" s="12">
        <v>4</v>
      </c>
      <c r="CK54" s="12"/>
      <c r="CL54" s="12"/>
      <c r="CM54" s="12"/>
    </row>
    <row r="55" spans="1:92" x14ac:dyDescent="0.25">
      <c r="A55" s="20" t="s">
        <v>120</v>
      </c>
      <c r="B55" s="43">
        <v>45226</v>
      </c>
      <c r="D55" s="12" t="e">
        <f t="shared" si="85"/>
        <v>#DIV/0!</v>
      </c>
      <c r="E55" s="12" t="e">
        <f t="shared" si="86"/>
        <v>#DIV/0!</v>
      </c>
      <c r="F55" s="12" t="e">
        <f t="shared" si="87"/>
        <v>#DIV/0!</v>
      </c>
      <c r="G55" s="12" t="e">
        <f t="shared" si="88"/>
        <v>#DIV/0!</v>
      </c>
      <c r="H55" s="12" t="e">
        <f t="shared" si="89"/>
        <v>#DIV/0!</v>
      </c>
      <c r="I55" s="12" t="e">
        <f t="shared" si="90"/>
        <v>#DIV/0!</v>
      </c>
      <c r="J55" s="12">
        <f t="shared" si="91"/>
        <v>59</v>
      </c>
      <c r="K55" s="12" t="e">
        <f t="shared" si="92"/>
        <v>#DIV/0!</v>
      </c>
      <c r="L55" s="12" t="e">
        <f t="shared" si="93"/>
        <v>#DIV/0!</v>
      </c>
      <c r="M55" s="12" t="e">
        <f t="shared" si="94"/>
        <v>#DIV/0!</v>
      </c>
      <c r="N55" s="12" t="e">
        <f t="shared" si="95"/>
        <v>#DIV/0!</v>
      </c>
      <c r="O55" s="12" t="e">
        <f t="shared" si="96"/>
        <v>#DIV/0!</v>
      </c>
      <c r="P55" s="12" t="e">
        <f t="shared" si="15"/>
        <v>#DIV/0!</v>
      </c>
      <c r="Q55" s="12" t="e">
        <f t="shared" si="16"/>
        <v>#DIV/0!</v>
      </c>
      <c r="R55" s="12" t="e">
        <f t="shared" si="17"/>
        <v>#DIV/0!</v>
      </c>
      <c r="S55" s="12" t="e">
        <f t="shared" si="18"/>
        <v>#DIV/0!</v>
      </c>
      <c r="T55" s="12" t="e">
        <f t="shared" si="19"/>
        <v>#DIV/0!</v>
      </c>
      <c r="AB55" s="12">
        <v>59</v>
      </c>
      <c r="AI55" s="12"/>
      <c r="AJ55" s="12"/>
      <c r="AK55" s="12"/>
      <c r="AT55" s="12">
        <v>59</v>
      </c>
      <c r="BA55" s="12"/>
      <c r="BB55" s="12"/>
      <c r="BC55" s="12"/>
      <c r="BL55" s="12">
        <v>59</v>
      </c>
      <c r="BS55" s="12"/>
      <c r="BT55" s="12"/>
      <c r="BU55" s="12"/>
      <c r="CD55" s="12">
        <v>59</v>
      </c>
      <c r="CK55" s="12"/>
      <c r="CL55" s="12"/>
      <c r="CM55" s="12"/>
    </row>
    <row r="56" spans="1:92" x14ac:dyDescent="0.25">
      <c r="A56" s="20" t="s">
        <v>120</v>
      </c>
      <c r="B56" s="43">
        <v>45247</v>
      </c>
      <c r="D56" s="12" t="e">
        <f t="shared" ref="D56:D57" si="97">AVERAGE(V56,AN56,BF56,BX56)</f>
        <v>#DIV/0!</v>
      </c>
      <c r="E56" s="12" t="e">
        <f t="shared" ref="E56:E57" si="98">AVERAGE(W56,AO56,BG56,BY56)</f>
        <v>#DIV/0!</v>
      </c>
      <c r="F56" s="12" t="e">
        <f t="shared" ref="F56:F57" si="99">AVERAGE(X56,AP56,BH56,BZ56)</f>
        <v>#DIV/0!</v>
      </c>
      <c r="G56" s="12" t="e">
        <f t="shared" ref="G56:G57" si="100">AVERAGE(Y56,AQ56,BI56,CA56)</f>
        <v>#DIV/0!</v>
      </c>
      <c r="H56" s="12" t="e">
        <f t="shared" ref="H56:H57" si="101">AVERAGE(Z56,AR56,BJ56,CB56)</f>
        <v>#DIV/0!</v>
      </c>
      <c r="I56" s="12" t="e">
        <f t="shared" ref="I56:I57" si="102">AVERAGE(AA56,AS56,BK56,CC56)</f>
        <v>#DIV/0!</v>
      </c>
      <c r="J56" s="12">
        <f t="shared" ref="J56" si="103">AVERAGE(AB56,AT56,BL56,CD56)</f>
        <v>62</v>
      </c>
      <c r="K56" s="12" t="e">
        <f t="shared" ref="K56:K57" si="104">AVERAGE(AC56,AU56,BM56,CE56)</f>
        <v>#DIV/0!</v>
      </c>
      <c r="L56" s="12" t="e">
        <f t="shared" ref="L56:L57" si="105">AVERAGE(AD56,AV56,BN56,CF56)</f>
        <v>#DIV/0!</v>
      </c>
      <c r="M56" s="12" t="e">
        <f t="shared" ref="M56:M57" si="106">AVERAGE(AE56,AW56,BO56,CG56)</f>
        <v>#DIV/0!</v>
      </c>
      <c r="N56" s="12" t="e">
        <f t="shared" ref="N56:N57" si="107">AVERAGE(AF56,AX56,BP56,CH56)</f>
        <v>#DIV/0!</v>
      </c>
      <c r="O56" s="12" t="e">
        <f t="shared" ref="O56:O57" si="108">AVERAGE(AG56,AY56,BQ56,CI56)</f>
        <v>#DIV/0!</v>
      </c>
      <c r="P56" s="12" t="e">
        <f t="shared" si="15"/>
        <v>#DIV/0!</v>
      </c>
      <c r="Q56" s="12" t="e">
        <f t="shared" si="16"/>
        <v>#DIV/0!</v>
      </c>
      <c r="R56" s="12" t="e">
        <f t="shared" si="17"/>
        <v>#DIV/0!</v>
      </c>
      <c r="S56" s="12" t="e">
        <f t="shared" si="18"/>
        <v>#DIV/0!</v>
      </c>
      <c r="T56" s="12" t="e">
        <f t="shared" si="19"/>
        <v>#DIV/0!</v>
      </c>
      <c r="AB56" s="12">
        <v>65</v>
      </c>
      <c r="AI56" s="12"/>
      <c r="AJ56" s="12"/>
      <c r="AK56" s="12"/>
      <c r="AT56" s="12">
        <v>59</v>
      </c>
      <c r="BA56" s="12"/>
      <c r="BB56" s="12"/>
      <c r="BC56" s="12"/>
      <c r="BL56" s="12">
        <v>59</v>
      </c>
      <c r="BS56" s="12"/>
      <c r="BT56" s="12"/>
      <c r="BU56" s="12"/>
      <c r="CD56" s="12">
        <v>65</v>
      </c>
      <c r="CK56" s="12"/>
      <c r="CL56" s="12"/>
      <c r="CM56" s="12"/>
    </row>
    <row r="57" spans="1:92" x14ac:dyDescent="0.25">
      <c r="A57" s="20" t="s">
        <v>120</v>
      </c>
      <c r="B57" s="43">
        <v>45264</v>
      </c>
      <c r="D57" s="12" t="e">
        <f t="shared" si="97"/>
        <v>#DIV/0!</v>
      </c>
      <c r="E57" s="12" t="e">
        <f t="shared" si="98"/>
        <v>#DIV/0!</v>
      </c>
      <c r="F57" s="12" t="e">
        <f t="shared" si="99"/>
        <v>#DIV/0!</v>
      </c>
      <c r="G57" s="12" t="e">
        <f t="shared" si="100"/>
        <v>#DIV/0!</v>
      </c>
      <c r="H57" s="12" t="e">
        <f t="shared" si="101"/>
        <v>#DIV/0!</v>
      </c>
      <c r="I57" s="12" t="e">
        <f t="shared" si="102"/>
        <v>#DIV/0!</v>
      </c>
      <c r="J57" s="12">
        <f>AVERAGE(AB57,AT57,BL57,CD57)</f>
        <v>62</v>
      </c>
      <c r="K57" s="12">
        <f t="shared" si="104"/>
        <v>3</v>
      </c>
      <c r="L57" s="12" t="e">
        <f t="shared" si="105"/>
        <v>#DIV/0!</v>
      </c>
      <c r="M57" s="12" t="e">
        <f t="shared" si="106"/>
        <v>#DIV/0!</v>
      </c>
      <c r="N57" s="12" t="e">
        <f t="shared" si="107"/>
        <v>#DIV/0!</v>
      </c>
      <c r="O57" s="12" t="e">
        <f t="shared" si="108"/>
        <v>#DIV/0!</v>
      </c>
      <c r="P57" s="12" t="e">
        <f t="shared" si="15"/>
        <v>#DIV/0!</v>
      </c>
      <c r="Q57" s="12" t="e">
        <f t="shared" si="16"/>
        <v>#DIV/0!</v>
      </c>
      <c r="R57" s="12" t="e">
        <f t="shared" si="17"/>
        <v>#DIV/0!</v>
      </c>
      <c r="S57" s="12" t="e">
        <f t="shared" si="18"/>
        <v>#DIV/0!</v>
      </c>
      <c r="T57" s="12" t="e">
        <f t="shared" si="19"/>
        <v>#DIV/0!</v>
      </c>
      <c r="AB57" s="12">
        <v>65</v>
      </c>
      <c r="AC57" s="12">
        <v>2</v>
      </c>
      <c r="AI57" s="12"/>
      <c r="AJ57" s="12"/>
      <c r="AK57" s="12"/>
      <c r="AT57" s="12">
        <v>59</v>
      </c>
      <c r="AU57" s="12">
        <v>3</v>
      </c>
      <c r="BA57" s="12"/>
      <c r="BB57" s="12"/>
      <c r="BC57" s="12"/>
      <c r="BL57" s="12">
        <v>59</v>
      </c>
      <c r="BM57" s="12">
        <v>4</v>
      </c>
      <c r="BS57" s="12"/>
      <c r="BT57" s="12"/>
      <c r="BU57" s="12"/>
      <c r="CD57" s="12">
        <v>65</v>
      </c>
      <c r="CE57" s="12">
        <v>3</v>
      </c>
      <c r="CK57" s="12"/>
      <c r="CL57" s="12"/>
      <c r="CM57" s="12"/>
    </row>
    <row r="58" spans="1:92" x14ac:dyDescent="0.25">
      <c r="A58" s="20" t="s">
        <v>120</v>
      </c>
      <c r="B58" s="43">
        <v>45329</v>
      </c>
      <c r="D58" s="12" t="e">
        <f t="shared" ref="D58" si="109">AVERAGE(V58,AN58,BF58,BX58)</f>
        <v>#DIV/0!</v>
      </c>
      <c r="E58" s="12" t="e">
        <f t="shared" ref="E58" si="110">AVERAGE(W58,AO58,BG58,BY58)</f>
        <v>#DIV/0!</v>
      </c>
      <c r="F58" s="12" t="e">
        <f t="shared" ref="F58" si="111">AVERAGE(X58,AP58,BH58,BZ58)</f>
        <v>#DIV/0!</v>
      </c>
      <c r="G58" s="12" t="e">
        <f t="shared" ref="G58" si="112">AVERAGE(Y58,AQ58,BI58,CA58)</f>
        <v>#DIV/0!</v>
      </c>
      <c r="H58" s="12" t="e">
        <f t="shared" ref="H58" si="113">AVERAGE(Z58,AR58,BJ58,CB58)</f>
        <v>#DIV/0!</v>
      </c>
      <c r="I58" s="12" t="e">
        <f t="shared" ref="I58" si="114">AVERAGE(AA58,AS58,BK58,CC58)</f>
        <v>#DIV/0!</v>
      </c>
      <c r="J58" s="12" t="e">
        <f>AVERAGE(AB58,AT58,BL58,CD58)</f>
        <v>#DIV/0!</v>
      </c>
      <c r="K58" s="12">
        <f t="shared" ref="K58" si="115">AVERAGE(AC58,AU58,BM58,CE58)</f>
        <v>3</v>
      </c>
      <c r="L58" s="12" t="e">
        <f t="shared" ref="L58" si="116">AVERAGE(AD58,AV58,BN58,CF58)</f>
        <v>#DIV/0!</v>
      </c>
      <c r="M58" s="12" t="e">
        <f t="shared" ref="M58" si="117">AVERAGE(AE58,AW58,BO58,CG58)</f>
        <v>#DIV/0!</v>
      </c>
      <c r="N58" s="12">
        <f t="shared" ref="N58" si="118">AVERAGE(AF58,AX58,BP58,CH58)</f>
        <v>42.762500000000003</v>
      </c>
      <c r="O58" s="12">
        <f t="shared" ref="O58" si="119">AVERAGE(AG58,AY58,BQ58,CI58)</f>
        <v>0.77224999999999999</v>
      </c>
      <c r="P58" s="12" t="e">
        <f t="shared" ref="P58" si="120">AVERAGE(AH58,AZ58,BR58,CJ58)</f>
        <v>#DIV/0!</v>
      </c>
      <c r="Q58" s="12" t="e">
        <f t="shared" ref="Q58" si="121">AVERAGE(AI58,BA58,BS58,CK58)</f>
        <v>#DIV/0!</v>
      </c>
      <c r="R58" s="12" t="e">
        <f t="shared" ref="R58" si="122">AVERAGE(AJ58,BB58,BT58,CL58)</f>
        <v>#DIV/0!</v>
      </c>
      <c r="S58" s="12" t="e">
        <f t="shared" ref="S58" si="123">AVERAGE(AK58,BC58,BU58,CM58)</f>
        <v>#DIV/0!</v>
      </c>
      <c r="T58" s="12" t="e">
        <f t="shared" ref="T58" si="124">AVERAGE(AL58,BD58,BV58,CN58)</f>
        <v>#DIV/0!</v>
      </c>
      <c r="AC58" s="12">
        <v>2</v>
      </c>
      <c r="AF58" s="12">
        <v>37.83</v>
      </c>
      <c r="AG58" s="12">
        <v>0.83</v>
      </c>
      <c r="AI58" s="12"/>
      <c r="AJ58" s="12"/>
      <c r="AK58" s="12"/>
      <c r="AU58" s="12">
        <v>3</v>
      </c>
      <c r="AX58" s="12">
        <v>47.85</v>
      </c>
      <c r="AY58" s="12">
        <v>0.85</v>
      </c>
      <c r="BA58" s="12"/>
      <c r="BB58" s="12"/>
      <c r="BC58" s="12"/>
      <c r="BM58" s="12">
        <v>4</v>
      </c>
      <c r="BP58" s="12">
        <v>45.7</v>
      </c>
      <c r="BQ58" s="12">
        <v>0.73899999999999999</v>
      </c>
      <c r="BS58" s="12"/>
      <c r="BT58" s="12"/>
      <c r="BU58" s="12"/>
      <c r="CE58" s="12">
        <v>3</v>
      </c>
      <c r="CH58" s="12">
        <v>39.67</v>
      </c>
      <c r="CI58" s="12">
        <v>0.67</v>
      </c>
      <c r="CK58" s="12"/>
      <c r="CL58" s="12"/>
      <c r="CM58" s="12"/>
    </row>
    <row r="59" spans="1:92" x14ac:dyDescent="0.25">
      <c r="A59" s="20"/>
      <c r="P59" s="12" t="e">
        <f t="shared" si="15"/>
        <v>#DIV/0!</v>
      </c>
      <c r="Q59" s="12" t="e">
        <f t="shared" si="16"/>
        <v>#DIV/0!</v>
      </c>
      <c r="R59" s="12" t="e">
        <f t="shared" si="17"/>
        <v>#DIV/0!</v>
      </c>
      <c r="S59" s="12" t="e">
        <f t="shared" si="18"/>
        <v>#DIV/0!</v>
      </c>
      <c r="T59" s="12" t="e">
        <f t="shared" si="19"/>
        <v>#DIV/0!</v>
      </c>
      <c r="AI59" s="12"/>
      <c r="AJ59" s="12"/>
      <c r="AK59" s="12"/>
      <c r="BA59" s="12"/>
      <c r="BB59" s="12"/>
      <c r="BC59" s="12"/>
      <c r="BS59" s="12"/>
      <c r="BT59" s="12"/>
      <c r="BU59" s="12"/>
      <c r="CK59" s="12"/>
      <c r="CL59" s="12"/>
      <c r="CM59" s="12"/>
    </row>
    <row r="60" spans="1:92" s="10" customFormat="1" x14ac:dyDescent="0.25">
      <c r="A60" s="21" t="s">
        <v>121</v>
      </c>
      <c r="B60" s="45">
        <v>44699</v>
      </c>
      <c r="C60" s="14">
        <v>10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12" t="e">
        <f t="shared" si="15"/>
        <v>#DIV/0!</v>
      </c>
      <c r="Q60" s="12" t="e">
        <f t="shared" si="16"/>
        <v>#DIV/0!</v>
      </c>
      <c r="R60" s="12" t="e">
        <f t="shared" si="17"/>
        <v>#DIV/0!</v>
      </c>
      <c r="S60" s="12" t="e">
        <f t="shared" si="18"/>
        <v>#DIV/0!</v>
      </c>
      <c r="T60" s="12" t="e">
        <f t="shared" si="19"/>
        <v>#DIV/0!</v>
      </c>
      <c r="U60" s="39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12"/>
      <c r="AJ60" s="12"/>
      <c r="AK60" s="12"/>
      <c r="AL60" s="12"/>
      <c r="AM60" s="39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12"/>
      <c r="BB60" s="12"/>
      <c r="BC60" s="12"/>
      <c r="BD60" s="12"/>
      <c r="BE60" s="39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12"/>
      <c r="BT60" s="12"/>
      <c r="BU60" s="12"/>
      <c r="BV60" s="12"/>
      <c r="BW60" s="39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12"/>
      <c r="CL60" s="12"/>
      <c r="CM60" s="12"/>
      <c r="CN60" s="12"/>
    </row>
    <row r="61" spans="1:92" x14ac:dyDescent="0.25">
      <c r="A61" s="20" t="s">
        <v>121</v>
      </c>
      <c r="B61" s="43">
        <v>44714</v>
      </c>
      <c r="C61" s="15">
        <v>171</v>
      </c>
      <c r="D61" s="12" t="e">
        <f t="shared" ref="D61" si="125">AVERAGE(V61,AN61,BF61,BX61)</f>
        <v>#DIV/0!</v>
      </c>
      <c r="E61" s="12" t="e">
        <f t="shared" ref="E61" si="126">AVERAGE(W61,AO61,BG61,BY61)</f>
        <v>#DIV/0!</v>
      </c>
      <c r="F61" s="12" t="e">
        <f t="shared" ref="F61" si="127">AVERAGE(X61,AP61,BH61,BZ61)</f>
        <v>#DIV/0!</v>
      </c>
      <c r="G61" s="12" t="e">
        <f t="shared" ref="G61" si="128">AVERAGE(Y61,AQ61,BI61,CA61)</f>
        <v>#DIV/0!</v>
      </c>
      <c r="H61" s="12" t="e">
        <f t="shared" ref="H61" si="129">AVERAGE(Z61,AR61,BJ61,CB61)</f>
        <v>#DIV/0!</v>
      </c>
      <c r="I61" s="12" t="e">
        <f>AVERAGE(AA61,AS61,BK61,CC61)+1</f>
        <v>#DIV/0!</v>
      </c>
      <c r="J61" s="12" t="e">
        <f t="shared" ref="J61" si="130">AVERAGE(AB61,AT61,BL61,CD61)</f>
        <v>#DIV/0!</v>
      </c>
      <c r="K61" s="12">
        <f t="shared" ref="K61" si="131">AVERAGE(AC61,AU61,BM61,CE61)</f>
        <v>0</v>
      </c>
      <c r="L61" s="12" t="e">
        <f t="shared" ref="L61" si="132">AVERAGE(AD61,AV61,BN61,CF61)</f>
        <v>#DIV/0!</v>
      </c>
      <c r="M61" s="12">
        <f t="shared" ref="M61" si="133">AVERAGE(AE61,AW61,BO61,CG61)</f>
        <v>0</v>
      </c>
      <c r="N61" s="12" t="e">
        <f t="shared" ref="N61" si="134">AVERAGE(AF61,AX61,BP61,CH61)</f>
        <v>#DIV/0!</v>
      </c>
      <c r="O61" s="12" t="e">
        <f t="shared" ref="O61" si="135">AVERAGE(AG61,AY61,BQ61,CI61)</f>
        <v>#DIV/0!</v>
      </c>
      <c r="P61" s="12" t="e">
        <f t="shared" si="15"/>
        <v>#DIV/0!</v>
      </c>
      <c r="Q61" s="12" t="e">
        <f t="shared" si="16"/>
        <v>#DIV/0!</v>
      </c>
      <c r="R61" s="12" t="e">
        <f t="shared" si="17"/>
        <v>#DIV/0!</v>
      </c>
      <c r="S61" s="12" t="e">
        <f t="shared" si="18"/>
        <v>#DIV/0!</v>
      </c>
      <c r="T61" s="12" t="e">
        <f t="shared" si="19"/>
        <v>#DIV/0!</v>
      </c>
      <c r="U61" s="39" t="s">
        <v>348</v>
      </c>
      <c r="AC61" s="12">
        <v>0</v>
      </c>
      <c r="AE61" s="12">
        <v>0</v>
      </c>
      <c r="AI61" s="12"/>
      <c r="AJ61" s="12"/>
      <c r="AK61" s="12"/>
      <c r="AM61" s="39" t="s">
        <v>373</v>
      </c>
      <c r="AU61" s="12">
        <v>0</v>
      </c>
      <c r="BA61" s="12"/>
      <c r="BB61" s="12"/>
      <c r="BC61" s="12"/>
      <c r="BE61" s="39" t="s">
        <v>395</v>
      </c>
      <c r="BM61" s="12">
        <v>0</v>
      </c>
      <c r="BS61" s="12"/>
      <c r="BT61" s="12"/>
      <c r="BU61" s="12"/>
      <c r="BW61" s="39" t="s">
        <v>427</v>
      </c>
      <c r="CE61" s="12">
        <v>0</v>
      </c>
      <c r="CK61" s="12"/>
      <c r="CL61" s="12"/>
      <c r="CM61" s="12"/>
    </row>
    <row r="62" spans="1:92" x14ac:dyDescent="0.25">
      <c r="A62" s="20" t="s">
        <v>121</v>
      </c>
      <c r="B62" s="43">
        <v>44721</v>
      </c>
      <c r="C62" s="15">
        <v>226</v>
      </c>
      <c r="D62" s="12">
        <f t="shared" ref="D62:D80" si="136">AVERAGE(V62,AN62,BF62,BX62)</f>
        <v>4.0999999999999996</v>
      </c>
      <c r="E62" s="12">
        <f t="shared" ref="E62:E80" si="137">AVERAGE(W62,AO62,BG62,BY62)</f>
        <v>1</v>
      </c>
      <c r="F62" s="12">
        <f t="shared" ref="F62:F80" si="138">AVERAGE(X62,AP62,BH62,BZ62)</f>
        <v>0</v>
      </c>
      <c r="G62" s="12">
        <f t="shared" ref="G62:G80" si="139">AVERAGE(Y62,AQ62,BI62,CA62)</f>
        <v>1</v>
      </c>
      <c r="H62" s="12">
        <f t="shared" ref="H62:H80" si="140">AVERAGE(Z62,AR62,BJ62,CB62)</f>
        <v>0</v>
      </c>
      <c r="I62" s="12">
        <f t="shared" ref="I62:I80" si="141">AVERAGE(AA62,AS62,BK62,CC62)+1</f>
        <v>1</v>
      </c>
      <c r="J62" s="12">
        <f t="shared" ref="J62:J80" si="142">AVERAGE(AB62,AT62,BL62,CD62)</f>
        <v>10</v>
      </c>
      <c r="K62" s="12">
        <f t="shared" ref="K62:K80" si="143">AVERAGE(AC62,AU62,BM62,CE62)</f>
        <v>8.75</v>
      </c>
      <c r="L62" s="12" t="e">
        <f t="shared" ref="L62:L80" si="144">AVERAGE(AD62,AV62,BN62,CF62)</f>
        <v>#DIV/0!</v>
      </c>
      <c r="M62" s="12">
        <f t="shared" ref="M62:M80" si="145">AVERAGE(AE62,AW62,BO62,CG62)</f>
        <v>0</v>
      </c>
      <c r="N62" s="12" t="e">
        <f t="shared" ref="N62:N80" si="146">AVERAGE(AF62,AX62,BP62,CH62)</f>
        <v>#DIV/0!</v>
      </c>
      <c r="O62" s="12" t="e">
        <f t="shared" ref="O62:O80" si="147">AVERAGE(AG62,AY62,BQ62,CI62)</f>
        <v>#DIV/0!</v>
      </c>
      <c r="P62" s="12" t="e">
        <f t="shared" si="15"/>
        <v>#DIV/0!</v>
      </c>
      <c r="Q62" s="12" t="e">
        <f t="shared" si="16"/>
        <v>#DIV/0!</v>
      </c>
      <c r="R62" s="12" t="e">
        <f t="shared" si="17"/>
        <v>#DIV/0!</v>
      </c>
      <c r="S62" s="12" t="e">
        <f t="shared" si="18"/>
        <v>#DIV/0!</v>
      </c>
      <c r="T62" s="12" t="e">
        <f t="shared" si="19"/>
        <v>#DIV/0!</v>
      </c>
      <c r="V62" s="12">
        <v>3</v>
      </c>
      <c r="W62" s="12">
        <v>1</v>
      </c>
      <c r="X62" s="12">
        <v>0</v>
      </c>
      <c r="Y62" s="12">
        <v>1</v>
      </c>
      <c r="Z62" s="12">
        <v>0</v>
      </c>
      <c r="AA62" s="12">
        <v>0</v>
      </c>
      <c r="AB62" s="12">
        <v>10</v>
      </c>
      <c r="AC62" s="12">
        <v>9</v>
      </c>
      <c r="AE62" s="12">
        <v>0</v>
      </c>
      <c r="AI62" s="12"/>
      <c r="AJ62" s="12"/>
      <c r="AK62" s="12"/>
      <c r="AN62" s="12">
        <v>4</v>
      </c>
      <c r="AO62" s="12">
        <v>1</v>
      </c>
      <c r="AP62" s="12">
        <v>0</v>
      </c>
      <c r="AQ62" s="12">
        <v>1</v>
      </c>
      <c r="AR62" s="12">
        <v>0</v>
      </c>
      <c r="AS62" s="12">
        <v>0</v>
      </c>
      <c r="AT62" s="12">
        <v>10</v>
      </c>
      <c r="AU62" s="12">
        <v>9</v>
      </c>
      <c r="AW62" s="12">
        <v>0</v>
      </c>
      <c r="BA62" s="12"/>
      <c r="BB62" s="12"/>
      <c r="BC62" s="12"/>
      <c r="BF62" s="12">
        <v>4.7</v>
      </c>
      <c r="BG62" s="12">
        <v>1</v>
      </c>
      <c r="BH62" s="12">
        <v>0</v>
      </c>
      <c r="BI62" s="12">
        <v>1</v>
      </c>
      <c r="BJ62" s="12">
        <v>0</v>
      </c>
      <c r="BK62" s="12">
        <v>0</v>
      </c>
      <c r="BL62" s="12">
        <v>10</v>
      </c>
      <c r="BM62" s="12">
        <v>7</v>
      </c>
      <c r="BO62" s="12">
        <v>0</v>
      </c>
      <c r="BS62" s="12"/>
      <c r="BT62" s="12"/>
      <c r="BU62" s="12"/>
      <c r="BX62" s="12">
        <v>4.7</v>
      </c>
      <c r="BY62" s="12">
        <v>1</v>
      </c>
      <c r="BZ62" s="12">
        <v>0</v>
      </c>
      <c r="CA62" s="12">
        <v>1</v>
      </c>
      <c r="CB62" s="12">
        <v>0</v>
      </c>
      <c r="CC62" s="12">
        <v>0</v>
      </c>
      <c r="CD62" s="12">
        <v>10</v>
      </c>
      <c r="CE62" s="12">
        <v>10</v>
      </c>
      <c r="CG62" s="12">
        <v>0</v>
      </c>
      <c r="CK62" s="12"/>
      <c r="CL62" s="12"/>
      <c r="CM62" s="12"/>
    </row>
    <row r="63" spans="1:92" x14ac:dyDescent="0.25">
      <c r="A63" s="20" t="s">
        <v>121</v>
      </c>
      <c r="B63" s="43">
        <v>44728</v>
      </c>
      <c r="C63" s="15">
        <v>282</v>
      </c>
      <c r="D63" s="12">
        <f t="shared" si="136"/>
        <v>6.5</v>
      </c>
      <c r="E63" s="12">
        <f t="shared" si="137"/>
        <v>1</v>
      </c>
      <c r="F63" s="12">
        <f t="shared" si="138"/>
        <v>0</v>
      </c>
      <c r="G63" s="12">
        <f t="shared" si="139"/>
        <v>1</v>
      </c>
      <c r="H63" s="12">
        <f t="shared" si="140"/>
        <v>0</v>
      </c>
      <c r="I63" s="12">
        <f t="shared" si="141"/>
        <v>1</v>
      </c>
      <c r="J63" s="12">
        <f t="shared" si="142"/>
        <v>10.25</v>
      </c>
      <c r="K63" s="12">
        <f t="shared" si="143"/>
        <v>9.75</v>
      </c>
      <c r="L63" s="12" t="e">
        <f t="shared" si="144"/>
        <v>#DIV/0!</v>
      </c>
      <c r="M63" s="12">
        <f t="shared" si="145"/>
        <v>1.5000000000000001E-2</v>
      </c>
      <c r="N63" s="12" t="e">
        <f t="shared" si="146"/>
        <v>#DIV/0!</v>
      </c>
      <c r="O63" s="12" t="e">
        <f t="shared" si="147"/>
        <v>#DIV/0!</v>
      </c>
      <c r="P63" s="12" t="e">
        <f t="shared" si="15"/>
        <v>#DIV/0!</v>
      </c>
      <c r="Q63" s="12" t="e">
        <f t="shared" si="16"/>
        <v>#DIV/0!</v>
      </c>
      <c r="R63" s="12" t="e">
        <f t="shared" si="17"/>
        <v>#DIV/0!</v>
      </c>
      <c r="S63" s="12" t="e">
        <f t="shared" si="18"/>
        <v>#DIV/0!</v>
      </c>
      <c r="T63" s="12" t="e">
        <f t="shared" si="19"/>
        <v>#DIV/0!</v>
      </c>
      <c r="V63" s="12">
        <v>8</v>
      </c>
      <c r="W63" s="12">
        <v>1</v>
      </c>
      <c r="X63" s="12">
        <v>0</v>
      </c>
      <c r="Y63" s="12">
        <v>1</v>
      </c>
      <c r="Z63" s="12">
        <v>0</v>
      </c>
      <c r="AA63" s="12">
        <v>0</v>
      </c>
      <c r="AB63" s="12">
        <v>11</v>
      </c>
      <c r="AC63" s="12">
        <v>10</v>
      </c>
      <c r="AE63" s="12">
        <v>0</v>
      </c>
      <c r="AI63" s="12"/>
      <c r="AJ63" s="12"/>
      <c r="AK63" s="12"/>
      <c r="AN63" s="12">
        <v>6</v>
      </c>
      <c r="AO63" s="12">
        <v>1</v>
      </c>
      <c r="AP63" s="12">
        <v>0</v>
      </c>
      <c r="AQ63" s="12">
        <v>1</v>
      </c>
      <c r="AR63" s="12">
        <v>0</v>
      </c>
      <c r="AS63" s="12">
        <v>0</v>
      </c>
      <c r="AT63" s="12">
        <v>10</v>
      </c>
      <c r="AU63" s="12">
        <v>9</v>
      </c>
      <c r="AW63" s="12">
        <v>0.03</v>
      </c>
      <c r="BA63" s="12"/>
      <c r="BB63" s="12"/>
      <c r="BC63" s="12"/>
      <c r="BF63" s="12">
        <v>6</v>
      </c>
      <c r="BG63" s="12">
        <v>1</v>
      </c>
      <c r="BH63" s="12">
        <v>0</v>
      </c>
      <c r="BI63" s="12">
        <v>1</v>
      </c>
      <c r="BJ63" s="12">
        <v>0</v>
      </c>
      <c r="BK63" s="12">
        <v>0</v>
      </c>
      <c r="BL63" s="12">
        <v>10</v>
      </c>
      <c r="BM63" s="12">
        <v>10</v>
      </c>
      <c r="BO63" s="12">
        <v>0.02</v>
      </c>
      <c r="BS63" s="12"/>
      <c r="BT63" s="12"/>
      <c r="BU63" s="12"/>
      <c r="BX63" s="12">
        <v>6</v>
      </c>
      <c r="BY63" s="12">
        <v>1</v>
      </c>
      <c r="BZ63" s="12">
        <v>0</v>
      </c>
      <c r="CA63" s="12">
        <v>1</v>
      </c>
      <c r="CB63" s="12">
        <v>0</v>
      </c>
      <c r="CC63" s="12">
        <v>0</v>
      </c>
      <c r="CD63" s="12">
        <v>10</v>
      </c>
      <c r="CE63" s="12">
        <v>10</v>
      </c>
      <c r="CG63" s="12">
        <v>0.01</v>
      </c>
      <c r="CK63" s="12"/>
      <c r="CL63" s="12"/>
      <c r="CM63" s="12"/>
    </row>
    <row r="64" spans="1:92" x14ac:dyDescent="0.25">
      <c r="A64" s="20" t="s">
        <v>121</v>
      </c>
      <c r="B64" s="43">
        <v>44742</v>
      </c>
      <c r="C64" s="15">
        <v>408</v>
      </c>
      <c r="D64" s="12">
        <f t="shared" si="136"/>
        <v>4.75</v>
      </c>
      <c r="E64" s="12">
        <f t="shared" si="137"/>
        <v>2.25</v>
      </c>
      <c r="F64" s="12">
        <f t="shared" si="138"/>
        <v>0</v>
      </c>
      <c r="G64" s="12">
        <f t="shared" si="139"/>
        <v>2.25</v>
      </c>
      <c r="H64" s="12">
        <f t="shared" si="140"/>
        <v>0</v>
      </c>
      <c r="I64" s="12">
        <f t="shared" si="141"/>
        <v>1</v>
      </c>
      <c r="J64" s="12">
        <f t="shared" si="142"/>
        <v>12.25</v>
      </c>
      <c r="K64" s="12">
        <f t="shared" si="143"/>
        <v>9.25</v>
      </c>
      <c r="L64" s="12" t="e">
        <f t="shared" si="144"/>
        <v>#DIV/0!</v>
      </c>
      <c r="M64" s="12">
        <f t="shared" si="145"/>
        <v>0.24249999999999999</v>
      </c>
      <c r="N64" s="12" t="e">
        <f t="shared" si="146"/>
        <v>#DIV/0!</v>
      </c>
      <c r="O64" s="12" t="e">
        <f t="shared" si="147"/>
        <v>#DIV/0!</v>
      </c>
      <c r="P64" s="12" t="e">
        <f t="shared" si="15"/>
        <v>#DIV/0!</v>
      </c>
      <c r="Q64" s="12" t="e">
        <f t="shared" si="16"/>
        <v>#DIV/0!</v>
      </c>
      <c r="R64" s="12" t="e">
        <f t="shared" si="17"/>
        <v>#DIV/0!</v>
      </c>
      <c r="S64" s="12" t="e">
        <f t="shared" si="18"/>
        <v>#DIV/0!</v>
      </c>
      <c r="T64" s="12" t="e">
        <f t="shared" si="19"/>
        <v>#DIV/0!</v>
      </c>
      <c r="V64" s="12">
        <v>4</v>
      </c>
      <c r="W64" s="12">
        <v>2</v>
      </c>
      <c r="X64" s="12">
        <v>0</v>
      </c>
      <c r="Y64" s="12">
        <v>2</v>
      </c>
      <c r="Z64" s="12">
        <v>0</v>
      </c>
      <c r="AA64" s="12">
        <v>0</v>
      </c>
      <c r="AB64" s="12">
        <v>12</v>
      </c>
      <c r="AC64" s="12">
        <v>9</v>
      </c>
      <c r="AE64" s="12">
        <v>0.04</v>
      </c>
      <c r="AI64" s="12"/>
      <c r="AJ64" s="12"/>
      <c r="AK64" s="12"/>
      <c r="AN64" s="12">
        <v>5</v>
      </c>
      <c r="AO64" s="12">
        <v>3</v>
      </c>
      <c r="AP64" s="12">
        <v>0</v>
      </c>
      <c r="AQ64" s="12">
        <v>3</v>
      </c>
      <c r="AR64" s="12">
        <v>0</v>
      </c>
      <c r="AS64" s="12">
        <v>0</v>
      </c>
      <c r="AT64" s="12">
        <v>13</v>
      </c>
      <c r="AU64" s="12">
        <v>9</v>
      </c>
      <c r="AW64" s="12">
        <v>0.33</v>
      </c>
      <c r="BA64" s="12"/>
      <c r="BB64" s="12"/>
      <c r="BC64" s="12"/>
      <c r="BF64" s="12">
        <v>6</v>
      </c>
      <c r="BG64" s="12">
        <v>2</v>
      </c>
      <c r="BH64" s="12">
        <v>0</v>
      </c>
      <c r="BI64" s="12">
        <v>2</v>
      </c>
      <c r="BJ64" s="12">
        <v>0</v>
      </c>
      <c r="BK64" s="12">
        <v>0</v>
      </c>
      <c r="BL64" s="12">
        <v>12</v>
      </c>
      <c r="BM64" s="12">
        <v>9</v>
      </c>
      <c r="BO64" s="12">
        <v>0.35</v>
      </c>
      <c r="BS64" s="12"/>
      <c r="BT64" s="12"/>
      <c r="BU64" s="12"/>
      <c r="BX64" s="12">
        <v>4</v>
      </c>
      <c r="BY64" s="12">
        <v>2</v>
      </c>
      <c r="BZ64" s="12">
        <v>0</v>
      </c>
      <c r="CA64" s="12">
        <v>2</v>
      </c>
      <c r="CB64" s="12">
        <v>0</v>
      </c>
      <c r="CC64" s="12">
        <v>0</v>
      </c>
      <c r="CD64" s="12">
        <v>12</v>
      </c>
      <c r="CE64" s="12">
        <v>10</v>
      </c>
      <c r="CG64" s="12">
        <v>0.25</v>
      </c>
      <c r="CK64" s="12"/>
      <c r="CL64" s="12"/>
      <c r="CM64" s="12"/>
    </row>
    <row r="65" spans="1:92" x14ac:dyDescent="0.25">
      <c r="A65" s="20" t="s">
        <v>121</v>
      </c>
      <c r="B65" s="43">
        <v>44749</v>
      </c>
      <c r="C65" s="15">
        <v>486</v>
      </c>
      <c r="D65" s="12">
        <f t="shared" si="136"/>
        <v>5.25</v>
      </c>
      <c r="E65" s="12">
        <f t="shared" si="137"/>
        <v>2.5</v>
      </c>
      <c r="F65" s="12">
        <f t="shared" si="138"/>
        <v>0</v>
      </c>
      <c r="G65" s="12">
        <f t="shared" si="139"/>
        <v>2.5</v>
      </c>
      <c r="H65" s="12">
        <f t="shared" si="140"/>
        <v>0</v>
      </c>
      <c r="I65" s="12">
        <f t="shared" si="141"/>
        <v>1</v>
      </c>
      <c r="J65" s="12">
        <f t="shared" si="142"/>
        <v>12.5</v>
      </c>
      <c r="K65" s="12">
        <f t="shared" si="143"/>
        <v>10</v>
      </c>
      <c r="L65" s="12" t="e">
        <f t="shared" si="144"/>
        <v>#DIV/0!</v>
      </c>
      <c r="M65" s="12">
        <f t="shared" si="145"/>
        <v>0.625</v>
      </c>
      <c r="N65" s="12" t="e">
        <f t="shared" si="146"/>
        <v>#DIV/0!</v>
      </c>
      <c r="O65" s="12" t="e">
        <f t="shared" si="147"/>
        <v>#DIV/0!</v>
      </c>
      <c r="P65" s="12" t="e">
        <f t="shared" si="15"/>
        <v>#DIV/0!</v>
      </c>
      <c r="Q65" s="12" t="e">
        <f t="shared" si="16"/>
        <v>#DIV/0!</v>
      </c>
      <c r="R65" s="12" t="e">
        <f t="shared" si="17"/>
        <v>#DIV/0!</v>
      </c>
      <c r="S65" s="12" t="e">
        <f t="shared" si="18"/>
        <v>#DIV/0!</v>
      </c>
      <c r="T65" s="12" t="e">
        <f t="shared" si="19"/>
        <v>#DIV/0!</v>
      </c>
      <c r="V65" s="12">
        <v>5</v>
      </c>
      <c r="W65" s="12">
        <v>2</v>
      </c>
      <c r="X65" s="12">
        <v>0</v>
      </c>
      <c r="Y65" s="12">
        <v>2</v>
      </c>
      <c r="Z65" s="12">
        <v>0</v>
      </c>
      <c r="AA65" s="12">
        <v>0</v>
      </c>
      <c r="AB65" s="12">
        <v>12</v>
      </c>
      <c r="AC65" s="12">
        <v>10</v>
      </c>
      <c r="AE65" s="12">
        <v>0.36</v>
      </c>
      <c r="AI65" s="12"/>
      <c r="AJ65" s="12"/>
      <c r="AK65" s="12"/>
      <c r="AN65" s="12">
        <v>5</v>
      </c>
      <c r="AO65" s="12">
        <v>3</v>
      </c>
      <c r="AP65" s="12">
        <v>0</v>
      </c>
      <c r="AQ65" s="12">
        <v>3</v>
      </c>
      <c r="AR65" s="12">
        <v>0</v>
      </c>
      <c r="AS65" s="12">
        <v>0</v>
      </c>
      <c r="AT65" s="12">
        <v>13</v>
      </c>
      <c r="AU65" s="12">
        <v>10</v>
      </c>
      <c r="AW65" s="12">
        <v>1</v>
      </c>
      <c r="BA65" s="12"/>
      <c r="BB65" s="12"/>
      <c r="BC65" s="12"/>
      <c r="BF65" s="12">
        <v>6</v>
      </c>
      <c r="BG65" s="12">
        <v>3</v>
      </c>
      <c r="BH65" s="12">
        <v>0</v>
      </c>
      <c r="BI65" s="12">
        <v>3</v>
      </c>
      <c r="BJ65" s="12">
        <v>0</v>
      </c>
      <c r="BK65" s="12">
        <v>0</v>
      </c>
      <c r="BL65" s="12">
        <v>13</v>
      </c>
      <c r="BM65" s="12">
        <v>10</v>
      </c>
      <c r="BO65" s="12">
        <v>0.86</v>
      </c>
      <c r="BS65" s="12"/>
      <c r="BT65" s="12"/>
      <c r="BU65" s="12"/>
      <c r="BX65" s="12">
        <v>5</v>
      </c>
      <c r="BY65" s="12">
        <v>2</v>
      </c>
      <c r="BZ65" s="12">
        <v>0</v>
      </c>
      <c r="CA65" s="12">
        <v>2</v>
      </c>
      <c r="CB65" s="12">
        <v>0</v>
      </c>
      <c r="CC65" s="12">
        <v>0</v>
      </c>
      <c r="CD65" s="12">
        <v>12</v>
      </c>
      <c r="CE65" s="12">
        <v>10</v>
      </c>
      <c r="CG65" s="12">
        <v>0.28000000000000003</v>
      </c>
      <c r="CK65" s="12"/>
      <c r="CL65" s="12"/>
      <c r="CM65" s="12"/>
    </row>
    <row r="66" spans="1:92" x14ac:dyDescent="0.25">
      <c r="A66" s="20" t="s">
        <v>121</v>
      </c>
      <c r="B66" s="43">
        <v>44756</v>
      </c>
      <c r="C66" s="15">
        <v>536</v>
      </c>
      <c r="D66" s="12">
        <f t="shared" si="136"/>
        <v>5.5</v>
      </c>
      <c r="E66" s="12">
        <f t="shared" si="137"/>
        <v>2.5</v>
      </c>
      <c r="F66" s="12">
        <f t="shared" si="138"/>
        <v>0</v>
      </c>
      <c r="G66" s="12">
        <f t="shared" si="139"/>
        <v>2.5</v>
      </c>
      <c r="H66" s="12">
        <f t="shared" si="140"/>
        <v>0</v>
      </c>
      <c r="I66" s="12">
        <f t="shared" si="141"/>
        <v>1.25</v>
      </c>
      <c r="J66" s="12">
        <f t="shared" si="142"/>
        <v>14.5</v>
      </c>
      <c r="K66" s="12">
        <f t="shared" si="143"/>
        <v>10</v>
      </c>
      <c r="L66" s="12" t="e">
        <f t="shared" si="144"/>
        <v>#DIV/0!</v>
      </c>
      <c r="M66" s="12">
        <f t="shared" si="145"/>
        <v>0.64500000000000002</v>
      </c>
      <c r="N66" s="12" t="e">
        <f t="shared" si="146"/>
        <v>#DIV/0!</v>
      </c>
      <c r="O66" s="12" t="e">
        <f t="shared" si="147"/>
        <v>#DIV/0!</v>
      </c>
      <c r="P66" s="12" t="e">
        <f t="shared" si="15"/>
        <v>#DIV/0!</v>
      </c>
      <c r="Q66" s="12" t="e">
        <f t="shared" si="16"/>
        <v>#DIV/0!</v>
      </c>
      <c r="R66" s="12" t="e">
        <f t="shared" si="17"/>
        <v>#DIV/0!</v>
      </c>
      <c r="S66" s="12" t="e">
        <f t="shared" si="18"/>
        <v>#DIV/0!</v>
      </c>
      <c r="T66" s="12" t="e">
        <f t="shared" si="19"/>
        <v>#DIV/0!</v>
      </c>
      <c r="V66" s="12">
        <v>6</v>
      </c>
      <c r="W66" s="12">
        <v>2</v>
      </c>
      <c r="X66" s="12">
        <v>0</v>
      </c>
      <c r="Y66" s="12">
        <v>2</v>
      </c>
      <c r="Z66" s="12">
        <v>0</v>
      </c>
      <c r="AA66" s="12">
        <v>0</v>
      </c>
      <c r="AB66" s="12">
        <v>12</v>
      </c>
      <c r="AC66" s="12">
        <v>10</v>
      </c>
      <c r="AE66" s="12">
        <v>0.5</v>
      </c>
      <c r="AI66" s="12"/>
      <c r="AJ66" s="12"/>
      <c r="AK66" s="12"/>
      <c r="AN66" s="12">
        <v>6</v>
      </c>
      <c r="AO66" s="12">
        <v>3</v>
      </c>
      <c r="AP66" s="12">
        <v>0</v>
      </c>
      <c r="AQ66" s="12">
        <v>3</v>
      </c>
      <c r="AR66" s="12">
        <v>0</v>
      </c>
      <c r="AS66" s="12">
        <v>1</v>
      </c>
      <c r="AT66" s="12">
        <v>21</v>
      </c>
      <c r="AU66" s="12">
        <v>10</v>
      </c>
      <c r="AW66" s="12">
        <v>0.81</v>
      </c>
      <c r="BA66" s="12"/>
      <c r="BB66" s="12"/>
      <c r="BC66" s="12"/>
      <c r="BF66" s="12">
        <v>5</v>
      </c>
      <c r="BG66" s="12">
        <v>2</v>
      </c>
      <c r="BH66" s="12">
        <v>0</v>
      </c>
      <c r="BI66" s="12">
        <v>2</v>
      </c>
      <c r="BJ66" s="12">
        <v>0</v>
      </c>
      <c r="BK66" s="12">
        <v>0</v>
      </c>
      <c r="BL66" s="12">
        <v>12</v>
      </c>
      <c r="BM66" s="12">
        <v>10</v>
      </c>
      <c r="BO66" s="12">
        <v>0.91</v>
      </c>
      <c r="BS66" s="12"/>
      <c r="BT66" s="12"/>
      <c r="BU66" s="12"/>
      <c r="BX66" s="12">
        <v>5</v>
      </c>
      <c r="BY66" s="12">
        <v>3</v>
      </c>
      <c r="BZ66" s="12">
        <v>0</v>
      </c>
      <c r="CA66" s="12">
        <v>3</v>
      </c>
      <c r="CB66" s="12">
        <v>0</v>
      </c>
      <c r="CC66" s="12">
        <v>0</v>
      </c>
      <c r="CD66" s="12">
        <v>13</v>
      </c>
      <c r="CE66" s="12">
        <v>10</v>
      </c>
      <c r="CG66" s="12">
        <v>0.36</v>
      </c>
      <c r="CK66" s="12"/>
      <c r="CL66" s="12"/>
      <c r="CM66" s="12"/>
    </row>
    <row r="67" spans="1:92" x14ac:dyDescent="0.25">
      <c r="A67" s="20" t="s">
        <v>121</v>
      </c>
      <c r="B67" s="43">
        <v>44763</v>
      </c>
      <c r="C67" s="15">
        <v>588</v>
      </c>
      <c r="D67" s="12">
        <f t="shared" si="136"/>
        <v>4.75</v>
      </c>
      <c r="E67" s="12">
        <f t="shared" si="137"/>
        <v>3.25</v>
      </c>
      <c r="F67" s="12">
        <f t="shared" si="138"/>
        <v>0</v>
      </c>
      <c r="G67" s="12">
        <f t="shared" si="139"/>
        <v>3.25</v>
      </c>
      <c r="H67" s="12">
        <f t="shared" si="140"/>
        <v>0</v>
      </c>
      <c r="I67" s="12">
        <f t="shared" si="141"/>
        <v>2.25</v>
      </c>
      <c r="J67" s="12">
        <f t="shared" si="142"/>
        <v>21.25</v>
      </c>
      <c r="K67" s="12">
        <f t="shared" si="143"/>
        <v>10</v>
      </c>
      <c r="L67" s="12" t="e">
        <f t="shared" si="144"/>
        <v>#DIV/0!</v>
      </c>
      <c r="M67" s="12">
        <f t="shared" si="145"/>
        <v>0.5675</v>
      </c>
      <c r="N67" s="12" t="e">
        <f t="shared" si="146"/>
        <v>#DIV/0!</v>
      </c>
      <c r="O67" s="12" t="e">
        <f t="shared" si="147"/>
        <v>#DIV/0!</v>
      </c>
      <c r="P67" s="12" t="e">
        <f t="shared" si="15"/>
        <v>#DIV/0!</v>
      </c>
      <c r="Q67" s="12" t="e">
        <f t="shared" si="16"/>
        <v>#DIV/0!</v>
      </c>
      <c r="R67" s="12" t="e">
        <f t="shared" si="17"/>
        <v>#DIV/0!</v>
      </c>
      <c r="S67" s="12" t="e">
        <f t="shared" si="18"/>
        <v>#DIV/0!</v>
      </c>
      <c r="T67" s="12" t="e">
        <f t="shared" si="19"/>
        <v>#DIV/0!</v>
      </c>
      <c r="V67" s="12">
        <v>5</v>
      </c>
      <c r="W67" s="12">
        <v>3</v>
      </c>
      <c r="X67" s="12">
        <v>0</v>
      </c>
      <c r="Y67" s="12">
        <v>3</v>
      </c>
      <c r="Z67" s="12">
        <v>0</v>
      </c>
      <c r="AA67" s="12">
        <v>1</v>
      </c>
      <c r="AB67" s="12">
        <v>21</v>
      </c>
      <c r="AC67" s="12">
        <v>10</v>
      </c>
      <c r="AE67" s="12">
        <v>0.5</v>
      </c>
      <c r="AI67" s="12"/>
      <c r="AJ67" s="12"/>
      <c r="AK67" s="12"/>
      <c r="AN67" s="12">
        <v>5</v>
      </c>
      <c r="AO67" s="12">
        <v>3</v>
      </c>
      <c r="AP67" s="12">
        <v>0</v>
      </c>
      <c r="AQ67" s="12">
        <v>3</v>
      </c>
      <c r="AR67" s="12">
        <v>0</v>
      </c>
      <c r="AS67" s="12">
        <v>1</v>
      </c>
      <c r="AT67" s="12">
        <v>21</v>
      </c>
      <c r="AU67" s="12">
        <v>10</v>
      </c>
      <c r="AW67" s="12">
        <v>0.79</v>
      </c>
      <c r="BA67" s="12"/>
      <c r="BB67" s="12"/>
      <c r="BC67" s="12"/>
      <c r="BF67" s="12">
        <v>5</v>
      </c>
      <c r="BG67" s="12">
        <v>3</v>
      </c>
      <c r="BH67" s="12">
        <v>0</v>
      </c>
      <c r="BI67" s="12">
        <v>3</v>
      </c>
      <c r="BJ67" s="12">
        <v>0</v>
      </c>
      <c r="BK67" s="12">
        <v>2</v>
      </c>
      <c r="BL67" s="12">
        <v>22</v>
      </c>
      <c r="BM67" s="12">
        <v>10</v>
      </c>
      <c r="BO67" s="12">
        <v>0.68</v>
      </c>
      <c r="BS67" s="12"/>
      <c r="BT67" s="12"/>
      <c r="BU67" s="12"/>
      <c r="BX67" s="12">
        <v>4</v>
      </c>
      <c r="BY67" s="12">
        <v>4</v>
      </c>
      <c r="BZ67" s="12">
        <v>0</v>
      </c>
      <c r="CA67" s="12">
        <v>4</v>
      </c>
      <c r="CB67" s="12">
        <v>0</v>
      </c>
      <c r="CC67" s="12">
        <v>1</v>
      </c>
      <c r="CD67" s="12">
        <v>21</v>
      </c>
      <c r="CE67" s="12">
        <v>10</v>
      </c>
      <c r="CG67" s="12">
        <v>0.3</v>
      </c>
      <c r="CK67" s="12"/>
      <c r="CL67" s="12"/>
      <c r="CM67" s="12"/>
    </row>
    <row r="68" spans="1:92" x14ac:dyDescent="0.25">
      <c r="A68" s="20" t="s">
        <v>121</v>
      </c>
      <c r="B68" s="43">
        <v>44775</v>
      </c>
      <c r="C68" s="15">
        <v>693</v>
      </c>
      <c r="D68" s="12">
        <f t="shared" si="136"/>
        <v>5.5</v>
      </c>
      <c r="E68" s="12">
        <f t="shared" si="137"/>
        <v>4.5</v>
      </c>
      <c r="F68" s="12">
        <f t="shared" si="138"/>
        <v>0</v>
      </c>
      <c r="G68" s="12">
        <f t="shared" si="139"/>
        <v>4.5</v>
      </c>
      <c r="H68" s="12">
        <f t="shared" si="140"/>
        <v>0</v>
      </c>
      <c r="I68" s="12">
        <f t="shared" si="141"/>
        <v>2.75</v>
      </c>
      <c r="J68" s="12">
        <f t="shared" si="142"/>
        <v>22</v>
      </c>
      <c r="K68" s="12">
        <f t="shared" si="143"/>
        <v>10</v>
      </c>
      <c r="L68" s="12" t="e">
        <f t="shared" si="144"/>
        <v>#DIV/0!</v>
      </c>
      <c r="M68" s="12">
        <f t="shared" si="145"/>
        <v>2.2225000000000001</v>
      </c>
      <c r="N68" s="12">
        <f t="shared" si="146"/>
        <v>0.54499999999999993</v>
      </c>
      <c r="O68" s="12" t="e">
        <f t="shared" si="147"/>
        <v>#DIV/0!</v>
      </c>
      <c r="P68" s="12" t="e">
        <f t="shared" ref="P68:P131" si="148">AVERAGE(AH68,AZ68,BR68,CJ68)</f>
        <v>#DIV/0!</v>
      </c>
      <c r="Q68" s="12" t="e">
        <f t="shared" ref="Q68:Q131" si="149">AVERAGE(AI68,BA68,BS68,CK68)</f>
        <v>#DIV/0!</v>
      </c>
      <c r="R68" s="12" t="e">
        <f t="shared" ref="R68:R131" si="150">AVERAGE(AJ68,BB68,BT68,CL68)</f>
        <v>#DIV/0!</v>
      </c>
      <c r="S68" s="12" t="e">
        <f t="shared" ref="S68:S131" si="151">AVERAGE(AK68,BC68,BU68,CM68)</f>
        <v>#DIV/0!</v>
      </c>
      <c r="T68" s="12" t="e">
        <f t="shared" ref="T68:T131" si="152">AVERAGE(AL68,BD68,BV68,CN68)</f>
        <v>#DIV/0!</v>
      </c>
      <c r="V68" s="12">
        <v>6</v>
      </c>
      <c r="W68" s="12">
        <v>4</v>
      </c>
      <c r="X68" s="12">
        <v>0</v>
      </c>
      <c r="Y68" s="12">
        <v>4</v>
      </c>
      <c r="Z68" s="12">
        <v>0</v>
      </c>
      <c r="AA68" s="12">
        <v>2</v>
      </c>
      <c r="AB68" s="12">
        <v>22</v>
      </c>
      <c r="AC68" s="12">
        <v>10</v>
      </c>
      <c r="AE68" s="12">
        <v>1.83</v>
      </c>
      <c r="AF68" s="12">
        <v>0.34</v>
      </c>
      <c r="AI68" s="12"/>
      <c r="AJ68" s="12"/>
      <c r="AK68" s="12"/>
      <c r="AN68" s="12">
        <v>5</v>
      </c>
      <c r="AO68" s="12">
        <v>4</v>
      </c>
      <c r="AP68" s="12">
        <v>0</v>
      </c>
      <c r="AQ68" s="12">
        <v>4</v>
      </c>
      <c r="AR68" s="12">
        <v>0</v>
      </c>
      <c r="AS68" s="12">
        <v>2</v>
      </c>
      <c r="AT68" s="12">
        <v>22</v>
      </c>
      <c r="AU68" s="12">
        <v>10</v>
      </c>
      <c r="AW68" s="12">
        <v>3.07</v>
      </c>
      <c r="AX68" s="12">
        <v>0.87</v>
      </c>
      <c r="BA68" s="12"/>
      <c r="BB68" s="12"/>
      <c r="BC68" s="12"/>
      <c r="BF68" s="12">
        <v>5</v>
      </c>
      <c r="BG68" s="12">
        <v>5</v>
      </c>
      <c r="BH68" s="12">
        <v>0</v>
      </c>
      <c r="BI68" s="12">
        <v>5</v>
      </c>
      <c r="BJ68" s="12">
        <v>0</v>
      </c>
      <c r="BK68" s="12">
        <v>1</v>
      </c>
      <c r="BL68" s="12">
        <v>22</v>
      </c>
      <c r="BM68" s="12">
        <v>10</v>
      </c>
      <c r="BO68" s="12">
        <v>2.82</v>
      </c>
      <c r="BP68" s="12">
        <v>0.48</v>
      </c>
      <c r="BS68" s="12"/>
      <c r="BT68" s="12"/>
      <c r="BU68" s="12"/>
      <c r="BX68" s="12">
        <v>6</v>
      </c>
      <c r="BY68" s="12">
        <v>5</v>
      </c>
      <c r="BZ68" s="12">
        <v>0</v>
      </c>
      <c r="CA68" s="12">
        <v>5</v>
      </c>
      <c r="CB68" s="12">
        <v>0</v>
      </c>
      <c r="CC68" s="12">
        <v>2</v>
      </c>
      <c r="CD68" s="12">
        <v>22</v>
      </c>
      <c r="CE68" s="12">
        <v>10</v>
      </c>
      <c r="CG68" s="12">
        <v>1.17</v>
      </c>
      <c r="CH68" s="12">
        <v>0.49</v>
      </c>
      <c r="CK68" s="12"/>
      <c r="CL68" s="12"/>
      <c r="CM68" s="12"/>
    </row>
    <row r="69" spans="1:92" x14ac:dyDescent="0.25">
      <c r="A69" s="20" t="s">
        <v>121</v>
      </c>
      <c r="B69" s="43">
        <v>44799</v>
      </c>
      <c r="C69" s="15">
        <v>928</v>
      </c>
      <c r="D69" s="12">
        <f t="shared" si="136"/>
        <v>4</v>
      </c>
      <c r="E69" s="12" t="e">
        <f t="shared" si="137"/>
        <v>#DIV/0!</v>
      </c>
      <c r="F69" s="12" t="e">
        <f t="shared" si="138"/>
        <v>#DIV/0!</v>
      </c>
      <c r="G69" s="12">
        <f t="shared" si="139"/>
        <v>3</v>
      </c>
      <c r="H69" s="12">
        <f t="shared" si="140"/>
        <v>1</v>
      </c>
      <c r="I69" s="12">
        <f t="shared" si="141"/>
        <v>4</v>
      </c>
      <c r="J69" s="12">
        <f t="shared" si="142"/>
        <v>23</v>
      </c>
      <c r="K69" s="12">
        <f t="shared" si="143"/>
        <v>9</v>
      </c>
      <c r="L69" s="12" t="e">
        <f t="shared" si="144"/>
        <v>#DIV/0!</v>
      </c>
      <c r="M69" s="12" t="e">
        <f t="shared" si="145"/>
        <v>#DIV/0!</v>
      </c>
      <c r="N69" s="12">
        <f t="shared" si="146"/>
        <v>1.0074999999999998</v>
      </c>
      <c r="O69" s="12" t="e">
        <f t="shared" si="147"/>
        <v>#DIV/0!</v>
      </c>
      <c r="P69" s="12" t="e">
        <f t="shared" si="148"/>
        <v>#DIV/0!</v>
      </c>
      <c r="Q69" s="12" t="e">
        <f t="shared" si="149"/>
        <v>#DIV/0!</v>
      </c>
      <c r="R69" s="12" t="e">
        <f t="shared" si="150"/>
        <v>#DIV/0!</v>
      </c>
      <c r="S69" s="12" t="e">
        <f t="shared" si="151"/>
        <v>#DIV/0!</v>
      </c>
      <c r="T69" s="12" t="e">
        <f t="shared" si="152"/>
        <v>#DIV/0!</v>
      </c>
      <c r="V69" s="12">
        <v>4</v>
      </c>
      <c r="Y69" s="12">
        <v>3</v>
      </c>
      <c r="Z69" s="12">
        <v>1</v>
      </c>
      <c r="AA69" s="12">
        <v>3</v>
      </c>
      <c r="AB69" s="12">
        <v>23</v>
      </c>
      <c r="AC69" s="12">
        <v>9</v>
      </c>
      <c r="AF69" s="12">
        <v>0.76</v>
      </c>
      <c r="AI69" s="12"/>
      <c r="AJ69" s="12"/>
      <c r="AK69" s="12"/>
      <c r="AX69" s="12">
        <v>1.59</v>
      </c>
      <c r="BA69" s="12"/>
      <c r="BB69" s="12"/>
      <c r="BC69" s="12"/>
      <c r="BP69" s="12">
        <v>0.95</v>
      </c>
      <c r="BS69" s="12"/>
      <c r="BT69" s="12"/>
      <c r="BU69" s="12"/>
      <c r="CH69" s="12">
        <v>0.73</v>
      </c>
      <c r="CK69" s="12"/>
      <c r="CL69" s="12"/>
      <c r="CM69" s="12"/>
    </row>
    <row r="70" spans="1:92" x14ac:dyDescent="0.25">
      <c r="A70" s="20" t="s">
        <v>121</v>
      </c>
      <c r="B70" s="43">
        <v>44805</v>
      </c>
      <c r="C70" s="15">
        <v>1001</v>
      </c>
      <c r="D70" s="12">
        <f t="shared" si="136"/>
        <v>4</v>
      </c>
      <c r="E70" s="12" t="e">
        <f t="shared" si="137"/>
        <v>#DIV/0!</v>
      </c>
      <c r="F70" s="12" t="e">
        <f t="shared" si="138"/>
        <v>#DIV/0!</v>
      </c>
      <c r="G70" s="12">
        <f t="shared" si="139"/>
        <v>3</v>
      </c>
      <c r="H70" s="12">
        <f t="shared" si="140"/>
        <v>1</v>
      </c>
      <c r="I70" s="12">
        <f t="shared" si="141"/>
        <v>4</v>
      </c>
      <c r="J70" s="12">
        <f t="shared" si="142"/>
        <v>23</v>
      </c>
      <c r="K70" s="12">
        <f t="shared" si="143"/>
        <v>9</v>
      </c>
      <c r="L70" s="12" t="e">
        <f t="shared" si="144"/>
        <v>#DIV/0!</v>
      </c>
      <c r="M70" s="12">
        <f t="shared" si="145"/>
        <v>5.2</v>
      </c>
      <c r="N70" s="12" t="e">
        <f t="shared" si="146"/>
        <v>#DIV/0!</v>
      </c>
      <c r="O70" s="12" t="e">
        <f t="shared" si="147"/>
        <v>#DIV/0!</v>
      </c>
      <c r="P70" s="12" t="e">
        <f t="shared" si="148"/>
        <v>#DIV/0!</v>
      </c>
      <c r="Q70" s="12" t="e">
        <f t="shared" si="149"/>
        <v>#DIV/0!</v>
      </c>
      <c r="R70" s="12" t="e">
        <f t="shared" si="150"/>
        <v>#DIV/0!</v>
      </c>
      <c r="S70" s="12" t="e">
        <f t="shared" si="151"/>
        <v>#DIV/0!</v>
      </c>
      <c r="T70" s="12" t="e">
        <f t="shared" si="152"/>
        <v>#DIV/0!</v>
      </c>
      <c r="V70" s="12">
        <v>4</v>
      </c>
      <c r="Y70" s="12">
        <v>3</v>
      </c>
      <c r="Z70" s="12">
        <v>1</v>
      </c>
      <c r="AA70" s="12">
        <v>3</v>
      </c>
      <c r="AB70" s="12">
        <v>23</v>
      </c>
      <c r="AC70" s="12">
        <v>9</v>
      </c>
      <c r="AE70" s="12">
        <v>5.2</v>
      </c>
      <c r="AI70" s="12"/>
      <c r="AJ70" s="12"/>
      <c r="AK70" s="12"/>
      <c r="BA70" s="12"/>
      <c r="BB70" s="12"/>
      <c r="BC70" s="12"/>
      <c r="BS70" s="12"/>
      <c r="BT70" s="12"/>
      <c r="BU70" s="12"/>
      <c r="CK70" s="12"/>
      <c r="CL70" s="12"/>
      <c r="CM70" s="12"/>
    </row>
    <row r="71" spans="1:92" x14ac:dyDescent="0.25">
      <c r="A71" s="20" t="s">
        <v>121</v>
      </c>
      <c r="B71" s="43">
        <v>44823</v>
      </c>
      <c r="C71" s="15">
        <v>1201</v>
      </c>
      <c r="D71" s="12">
        <f t="shared" si="136"/>
        <v>5.5</v>
      </c>
      <c r="E71" s="12">
        <f t="shared" si="137"/>
        <v>4</v>
      </c>
      <c r="F71" s="12">
        <f t="shared" si="138"/>
        <v>1.6666666666666667</v>
      </c>
      <c r="G71" s="12">
        <f t="shared" si="139"/>
        <v>4</v>
      </c>
      <c r="H71" s="12">
        <f t="shared" si="140"/>
        <v>1.5</v>
      </c>
      <c r="I71" s="12">
        <f t="shared" si="141"/>
        <v>9.5</v>
      </c>
      <c r="J71" s="12">
        <f t="shared" si="142"/>
        <v>27.25</v>
      </c>
      <c r="K71" s="12">
        <f t="shared" si="143"/>
        <v>10</v>
      </c>
      <c r="L71" s="12" t="e">
        <f t="shared" si="144"/>
        <v>#DIV/0!</v>
      </c>
      <c r="M71" s="12">
        <f t="shared" si="145"/>
        <v>28.375000000000004</v>
      </c>
      <c r="N71" s="12" t="e">
        <f t="shared" si="146"/>
        <v>#DIV/0!</v>
      </c>
      <c r="O71" s="12" t="e">
        <f t="shared" si="147"/>
        <v>#DIV/0!</v>
      </c>
      <c r="P71" s="12" t="e">
        <f t="shared" si="148"/>
        <v>#DIV/0!</v>
      </c>
      <c r="Q71" s="12" t="e">
        <f t="shared" si="149"/>
        <v>#DIV/0!</v>
      </c>
      <c r="R71" s="12" t="e">
        <f t="shared" si="150"/>
        <v>#DIV/0!</v>
      </c>
      <c r="S71" s="12" t="e">
        <f t="shared" si="151"/>
        <v>#DIV/0!</v>
      </c>
      <c r="T71" s="12" t="e">
        <f t="shared" si="152"/>
        <v>#DIV/0!</v>
      </c>
      <c r="V71" s="12">
        <v>6</v>
      </c>
      <c r="Y71" s="12">
        <v>4</v>
      </c>
      <c r="Z71" s="12">
        <v>1</v>
      </c>
      <c r="AA71" s="12">
        <v>6</v>
      </c>
      <c r="AB71" s="12">
        <v>26</v>
      </c>
      <c r="AC71" s="12">
        <v>10</v>
      </c>
      <c r="AE71" s="12">
        <v>16.7</v>
      </c>
      <c r="AI71" s="12"/>
      <c r="AJ71" s="12"/>
      <c r="AK71" s="12"/>
      <c r="AN71" s="12">
        <v>5</v>
      </c>
      <c r="AO71" s="12">
        <v>3</v>
      </c>
      <c r="AP71" s="12">
        <v>2</v>
      </c>
      <c r="AQ71" s="12">
        <v>3</v>
      </c>
      <c r="AR71" s="12">
        <v>2</v>
      </c>
      <c r="AS71" s="12">
        <v>11</v>
      </c>
      <c r="AT71" s="12">
        <v>29</v>
      </c>
      <c r="AU71" s="12">
        <v>10</v>
      </c>
      <c r="AW71" s="12">
        <v>43.2</v>
      </c>
      <c r="BA71" s="12"/>
      <c r="BB71" s="12"/>
      <c r="BC71" s="12"/>
      <c r="BF71" s="12">
        <v>5</v>
      </c>
      <c r="BG71" s="12">
        <v>4</v>
      </c>
      <c r="BH71" s="12">
        <v>2</v>
      </c>
      <c r="BI71" s="12">
        <v>4</v>
      </c>
      <c r="BJ71" s="12">
        <v>2</v>
      </c>
      <c r="BL71" s="12">
        <v>29</v>
      </c>
      <c r="BM71" s="12">
        <v>10</v>
      </c>
      <c r="BO71" s="12">
        <v>38.200000000000003</v>
      </c>
      <c r="BS71" s="12"/>
      <c r="BT71" s="12"/>
      <c r="BU71" s="12"/>
      <c r="BX71" s="12">
        <v>6</v>
      </c>
      <c r="BY71" s="12">
        <v>5</v>
      </c>
      <c r="BZ71" s="12">
        <v>1</v>
      </c>
      <c r="CA71" s="12">
        <v>5</v>
      </c>
      <c r="CB71" s="12">
        <v>1</v>
      </c>
      <c r="CD71" s="12">
        <v>25</v>
      </c>
      <c r="CE71" s="12">
        <v>10</v>
      </c>
      <c r="CG71" s="12">
        <v>15.4</v>
      </c>
      <c r="CK71" s="12"/>
      <c r="CL71" s="12"/>
      <c r="CM71" s="12"/>
    </row>
    <row r="72" spans="1:92" x14ac:dyDescent="0.25">
      <c r="A72" s="20" t="s">
        <v>121</v>
      </c>
      <c r="B72" s="43">
        <v>44834</v>
      </c>
      <c r="C72" s="15">
        <v>1341</v>
      </c>
      <c r="D72" s="12">
        <f t="shared" si="136"/>
        <v>6.75</v>
      </c>
      <c r="E72" s="12">
        <f t="shared" si="137"/>
        <v>3.5</v>
      </c>
      <c r="F72" s="12" t="e">
        <f t="shared" si="138"/>
        <v>#DIV/0!</v>
      </c>
      <c r="G72" s="12">
        <f t="shared" si="139"/>
        <v>4</v>
      </c>
      <c r="H72" s="12">
        <f t="shared" si="140"/>
        <v>2</v>
      </c>
      <c r="I72" s="12">
        <f t="shared" si="141"/>
        <v>10.75</v>
      </c>
      <c r="J72" s="12">
        <f t="shared" si="142"/>
        <v>28.75</v>
      </c>
      <c r="K72" s="12">
        <f t="shared" si="143"/>
        <v>9.25</v>
      </c>
      <c r="L72" s="12">
        <f t="shared" si="144"/>
        <v>2.25</v>
      </c>
      <c r="M72" s="12">
        <f t="shared" si="145"/>
        <v>24.824999999999999</v>
      </c>
      <c r="N72" s="12" t="e">
        <f t="shared" si="146"/>
        <v>#DIV/0!</v>
      </c>
      <c r="O72" s="12" t="e">
        <f t="shared" si="147"/>
        <v>#DIV/0!</v>
      </c>
      <c r="P72" s="12" t="e">
        <f t="shared" si="148"/>
        <v>#DIV/0!</v>
      </c>
      <c r="Q72" s="12" t="e">
        <f t="shared" si="149"/>
        <v>#DIV/0!</v>
      </c>
      <c r="R72" s="12" t="e">
        <f t="shared" si="150"/>
        <v>#DIV/0!</v>
      </c>
      <c r="S72" s="12" t="e">
        <f t="shared" si="151"/>
        <v>#DIV/0!</v>
      </c>
      <c r="T72" s="12" t="e">
        <f t="shared" si="152"/>
        <v>#DIV/0!</v>
      </c>
      <c r="V72" s="12">
        <v>5</v>
      </c>
      <c r="Y72" s="12">
        <v>5</v>
      </c>
      <c r="Z72" s="12">
        <v>1</v>
      </c>
      <c r="AA72" s="12">
        <v>9</v>
      </c>
      <c r="AB72" s="12">
        <v>29</v>
      </c>
      <c r="AC72" s="12">
        <v>9</v>
      </c>
      <c r="AD72" s="12">
        <v>3</v>
      </c>
      <c r="AE72" s="12">
        <v>25.6</v>
      </c>
      <c r="AI72" s="12"/>
      <c r="AJ72" s="12"/>
      <c r="AK72" s="12"/>
      <c r="AN72" s="12">
        <v>6</v>
      </c>
      <c r="AO72" s="12">
        <v>4</v>
      </c>
      <c r="AQ72" s="12">
        <v>4</v>
      </c>
      <c r="AS72" s="12">
        <v>7</v>
      </c>
      <c r="AT72" s="12">
        <v>28</v>
      </c>
      <c r="AU72" s="12">
        <v>10</v>
      </c>
      <c r="AV72" s="12">
        <v>3</v>
      </c>
      <c r="AW72" s="12">
        <v>24.2</v>
      </c>
      <c r="BA72" s="12"/>
      <c r="BB72" s="12"/>
      <c r="BC72" s="12"/>
      <c r="BF72" s="12">
        <v>7</v>
      </c>
      <c r="BG72" s="12">
        <v>3</v>
      </c>
      <c r="BI72" s="12">
        <v>3</v>
      </c>
      <c r="BJ72" s="12">
        <v>3</v>
      </c>
      <c r="BK72" s="12">
        <v>13</v>
      </c>
      <c r="BL72" s="12">
        <v>29</v>
      </c>
      <c r="BM72" s="12">
        <v>9</v>
      </c>
      <c r="BN72" s="12">
        <v>1</v>
      </c>
      <c r="BO72" s="12">
        <v>33.200000000000003</v>
      </c>
      <c r="BS72" s="12"/>
      <c r="BT72" s="12"/>
      <c r="BU72" s="12"/>
      <c r="BX72" s="12">
        <v>9</v>
      </c>
      <c r="CA72" s="12">
        <v>4</v>
      </c>
      <c r="CB72" s="12">
        <v>2</v>
      </c>
      <c r="CC72" s="12">
        <v>10</v>
      </c>
      <c r="CD72" s="12">
        <v>29</v>
      </c>
      <c r="CE72" s="12">
        <v>9</v>
      </c>
      <c r="CF72" s="12">
        <v>2</v>
      </c>
      <c r="CG72" s="12">
        <v>16.3</v>
      </c>
      <c r="CK72" s="12"/>
      <c r="CL72" s="12"/>
      <c r="CM72" s="12"/>
    </row>
    <row r="73" spans="1:92" x14ac:dyDescent="0.25">
      <c r="A73" s="20" t="s">
        <v>121</v>
      </c>
      <c r="B73" s="43">
        <v>44846</v>
      </c>
      <c r="C73" s="15">
        <v>1497</v>
      </c>
      <c r="D73" s="12">
        <f t="shared" si="136"/>
        <v>11.25</v>
      </c>
      <c r="E73" s="12">
        <f t="shared" si="137"/>
        <v>4</v>
      </c>
      <c r="F73" s="12">
        <f t="shared" si="138"/>
        <v>2</v>
      </c>
      <c r="G73" s="12">
        <f t="shared" si="139"/>
        <v>3</v>
      </c>
      <c r="H73" s="12">
        <f t="shared" si="140"/>
        <v>3</v>
      </c>
      <c r="I73" s="12">
        <f t="shared" si="141"/>
        <v>16.5</v>
      </c>
      <c r="J73" s="12">
        <f t="shared" si="142"/>
        <v>28.75</v>
      </c>
      <c r="K73" s="12">
        <f t="shared" si="143"/>
        <v>9.5</v>
      </c>
      <c r="L73" s="12">
        <f t="shared" si="144"/>
        <v>4.333333333333333</v>
      </c>
      <c r="M73" s="12">
        <f t="shared" si="145"/>
        <v>39</v>
      </c>
      <c r="N73" s="12" t="e">
        <f t="shared" si="146"/>
        <v>#DIV/0!</v>
      </c>
      <c r="O73" s="12" t="e">
        <f t="shared" si="147"/>
        <v>#DIV/0!</v>
      </c>
      <c r="P73" s="12" t="e">
        <f t="shared" si="148"/>
        <v>#DIV/0!</v>
      </c>
      <c r="Q73" s="12" t="e">
        <f t="shared" si="149"/>
        <v>#DIV/0!</v>
      </c>
      <c r="R73" s="12" t="e">
        <f t="shared" si="150"/>
        <v>#DIV/0!</v>
      </c>
      <c r="S73" s="12" t="e">
        <f t="shared" si="151"/>
        <v>#DIV/0!</v>
      </c>
      <c r="T73" s="12" t="e">
        <f t="shared" si="152"/>
        <v>#DIV/0!</v>
      </c>
      <c r="V73" s="12">
        <v>13</v>
      </c>
      <c r="Y73" s="12">
        <v>3</v>
      </c>
      <c r="Z73" s="12">
        <v>3</v>
      </c>
      <c r="AA73" s="12">
        <v>19</v>
      </c>
      <c r="AB73" s="12">
        <v>29</v>
      </c>
      <c r="AC73" s="12">
        <v>9</v>
      </c>
      <c r="AE73" s="12">
        <v>46.8</v>
      </c>
      <c r="AI73" s="12"/>
      <c r="AJ73" s="12"/>
      <c r="AK73" s="12"/>
      <c r="AN73" s="12">
        <v>10</v>
      </c>
      <c r="AO73" s="12">
        <v>4</v>
      </c>
      <c r="AP73" s="12">
        <v>2</v>
      </c>
      <c r="AQ73" s="12">
        <v>4</v>
      </c>
      <c r="AR73" s="12">
        <v>2</v>
      </c>
      <c r="AS73" s="12">
        <v>8</v>
      </c>
      <c r="AT73" s="12">
        <v>28</v>
      </c>
      <c r="AU73" s="12">
        <v>9</v>
      </c>
      <c r="AV73" s="12">
        <v>3</v>
      </c>
      <c r="AW73" s="12">
        <v>36.200000000000003</v>
      </c>
      <c r="BA73" s="12"/>
      <c r="BB73" s="12"/>
      <c r="BC73" s="12"/>
      <c r="BF73" s="12">
        <v>10</v>
      </c>
      <c r="BI73" s="12">
        <v>2</v>
      </c>
      <c r="BJ73" s="12">
        <v>4</v>
      </c>
      <c r="BK73" s="12">
        <v>17</v>
      </c>
      <c r="BL73" s="12">
        <v>29</v>
      </c>
      <c r="BM73" s="12">
        <v>10</v>
      </c>
      <c r="BN73" s="12">
        <v>4</v>
      </c>
      <c r="BO73" s="12">
        <v>52.4</v>
      </c>
      <c r="BS73" s="12"/>
      <c r="BT73" s="12"/>
      <c r="BU73" s="12"/>
      <c r="BX73" s="12">
        <v>12</v>
      </c>
      <c r="CA73" s="12">
        <v>3</v>
      </c>
      <c r="CB73" s="12">
        <v>3</v>
      </c>
      <c r="CC73" s="12">
        <v>18</v>
      </c>
      <c r="CD73" s="12">
        <v>29</v>
      </c>
      <c r="CE73" s="12">
        <v>10</v>
      </c>
      <c r="CF73" s="12">
        <v>6</v>
      </c>
      <c r="CG73" s="12">
        <v>20.6</v>
      </c>
      <c r="CK73" s="12"/>
      <c r="CL73" s="12"/>
      <c r="CM73" s="12"/>
    </row>
    <row r="74" spans="1:92" x14ac:dyDescent="0.25">
      <c r="A74" s="20" t="s">
        <v>121</v>
      </c>
      <c r="B74" s="43">
        <v>44869</v>
      </c>
      <c r="C74" s="15">
        <v>1856</v>
      </c>
      <c r="D74" s="12">
        <f t="shared" si="136"/>
        <v>32.5</v>
      </c>
      <c r="E74" s="12" t="e">
        <f t="shared" si="137"/>
        <v>#DIV/0!</v>
      </c>
      <c r="F74" s="12" t="e">
        <f t="shared" si="138"/>
        <v>#DIV/0!</v>
      </c>
      <c r="G74" s="12">
        <f t="shared" si="139"/>
        <v>2.75</v>
      </c>
      <c r="H74" s="12">
        <f t="shared" si="140"/>
        <v>5.5</v>
      </c>
      <c r="I74" s="12">
        <f t="shared" si="141"/>
        <v>18.25</v>
      </c>
      <c r="J74" s="12">
        <f t="shared" si="142"/>
        <v>29.5</v>
      </c>
      <c r="K74" s="12">
        <f t="shared" si="143"/>
        <v>10</v>
      </c>
      <c r="L74" s="12">
        <f t="shared" si="144"/>
        <v>4.5</v>
      </c>
      <c r="M74" s="12">
        <f t="shared" si="145"/>
        <v>48.075000000000003</v>
      </c>
      <c r="N74" s="12" t="e">
        <f t="shared" si="146"/>
        <v>#DIV/0!</v>
      </c>
      <c r="O74" s="12" t="e">
        <f t="shared" si="147"/>
        <v>#DIV/0!</v>
      </c>
      <c r="P74" s="12" t="e">
        <f t="shared" si="148"/>
        <v>#DIV/0!</v>
      </c>
      <c r="Q74" s="12" t="e">
        <f t="shared" si="149"/>
        <v>#DIV/0!</v>
      </c>
      <c r="R74" s="12" t="e">
        <f t="shared" si="150"/>
        <v>#DIV/0!</v>
      </c>
      <c r="S74" s="12" t="e">
        <f t="shared" si="151"/>
        <v>#DIV/0!</v>
      </c>
      <c r="T74" s="12" t="e">
        <f t="shared" si="152"/>
        <v>#DIV/0!</v>
      </c>
      <c r="V74" s="12">
        <v>25</v>
      </c>
      <c r="Y74" s="12">
        <v>3</v>
      </c>
      <c r="Z74" s="12">
        <v>5</v>
      </c>
      <c r="AA74" s="12">
        <v>25</v>
      </c>
      <c r="AB74" s="12">
        <v>29</v>
      </c>
      <c r="AC74" s="12">
        <v>10</v>
      </c>
      <c r="AD74" s="12">
        <v>5</v>
      </c>
      <c r="AE74" s="12">
        <v>54.7</v>
      </c>
      <c r="AI74" s="38"/>
      <c r="AJ74" s="38"/>
      <c r="AK74" s="38"/>
      <c r="AL74" s="38"/>
      <c r="AN74" s="12">
        <v>30</v>
      </c>
      <c r="AQ74" s="12">
        <v>2</v>
      </c>
      <c r="AR74" s="12">
        <v>6</v>
      </c>
      <c r="AS74" s="12">
        <v>9</v>
      </c>
      <c r="AT74" s="12">
        <v>29</v>
      </c>
      <c r="AU74" s="12">
        <v>10</v>
      </c>
      <c r="AV74" s="12">
        <v>4</v>
      </c>
      <c r="AW74" s="12">
        <v>34.799999999999997</v>
      </c>
      <c r="BA74" s="38"/>
      <c r="BB74" s="38"/>
      <c r="BC74" s="38"/>
      <c r="BD74" s="38"/>
      <c r="BF74" s="12">
        <v>40</v>
      </c>
      <c r="BI74" s="12">
        <v>2</v>
      </c>
      <c r="BJ74" s="12">
        <v>6</v>
      </c>
      <c r="BK74" s="12">
        <v>12</v>
      </c>
      <c r="BL74" s="12">
        <v>31</v>
      </c>
      <c r="BM74" s="12">
        <v>10</v>
      </c>
      <c r="BN74" s="12">
        <v>4</v>
      </c>
      <c r="BO74" s="12">
        <v>60.8</v>
      </c>
      <c r="BS74" s="38"/>
      <c r="BT74" s="38"/>
      <c r="BU74" s="38"/>
      <c r="BV74" s="38"/>
      <c r="BX74" s="12">
        <v>35</v>
      </c>
      <c r="CA74" s="12">
        <v>4</v>
      </c>
      <c r="CB74" s="12">
        <v>5</v>
      </c>
      <c r="CC74" s="12">
        <v>23</v>
      </c>
      <c r="CD74" s="12">
        <v>29</v>
      </c>
      <c r="CE74" s="12">
        <v>10</v>
      </c>
      <c r="CF74" s="12">
        <v>5</v>
      </c>
      <c r="CG74" s="12">
        <v>42</v>
      </c>
      <c r="CK74" s="38"/>
      <c r="CL74" s="38"/>
      <c r="CM74" s="38"/>
      <c r="CN74" s="38"/>
    </row>
    <row r="75" spans="1:92" x14ac:dyDescent="0.25">
      <c r="A75" s="20" t="s">
        <v>121</v>
      </c>
      <c r="B75" s="43">
        <v>44888</v>
      </c>
      <c r="C75" s="15">
        <v>2163</v>
      </c>
      <c r="D75" s="12">
        <f t="shared" si="136"/>
        <v>47.5</v>
      </c>
      <c r="E75" s="12" t="e">
        <f t="shared" si="137"/>
        <v>#DIV/0!</v>
      </c>
      <c r="F75" s="12" t="e">
        <f t="shared" si="138"/>
        <v>#DIV/0!</v>
      </c>
      <c r="G75" s="12">
        <f t="shared" si="139"/>
        <v>2.5</v>
      </c>
      <c r="H75" s="12">
        <f t="shared" si="140"/>
        <v>6.5</v>
      </c>
      <c r="I75" s="12">
        <f t="shared" si="141"/>
        <v>13.75</v>
      </c>
      <c r="J75" s="12">
        <f t="shared" si="142"/>
        <v>40</v>
      </c>
      <c r="K75" s="12">
        <f t="shared" si="143"/>
        <v>8.75</v>
      </c>
      <c r="L75" s="12">
        <f t="shared" si="144"/>
        <v>6</v>
      </c>
      <c r="M75" s="12">
        <f t="shared" si="145"/>
        <v>38.574999999999996</v>
      </c>
      <c r="N75" s="12" t="e">
        <f t="shared" si="146"/>
        <v>#DIV/0!</v>
      </c>
      <c r="O75" s="12" t="e">
        <f t="shared" si="147"/>
        <v>#DIV/0!</v>
      </c>
      <c r="P75" s="12" t="e">
        <f t="shared" si="148"/>
        <v>#DIV/0!</v>
      </c>
      <c r="Q75" s="12" t="e">
        <f t="shared" si="149"/>
        <v>#DIV/0!</v>
      </c>
      <c r="R75" s="12" t="e">
        <f t="shared" si="150"/>
        <v>#DIV/0!</v>
      </c>
      <c r="S75" s="12" t="e">
        <f t="shared" si="151"/>
        <v>#DIV/0!</v>
      </c>
      <c r="T75" s="12" t="e">
        <f t="shared" si="152"/>
        <v>#DIV/0!</v>
      </c>
      <c r="V75" s="12">
        <v>50</v>
      </c>
      <c r="Y75" s="12">
        <v>4</v>
      </c>
      <c r="Z75" s="12">
        <v>6</v>
      </c>
      <c r="AA75" s="12">
        <v>19</v>
      </c>
      <c r="AB75" s="12">
        <v>51</v>
      </c>
      <c r="AC75" s="12">
        <v>9</v>
      </c>
      <c r="AD75" s="12">
        <v>5</v>
      </c>
      <c r="AE75" s="12">
        <v>49.9</v>
      </c>
      <c r="AI75" s="12"/>
      <c r="AJ75" s="12"/>
      <c r="AK75" s="12"/>
      <c r="AN75" s="12">
        <v>50</v>
      </c>
      <c r="AQ75" s="12">
        <v>2</v>
      </c>
      <c r="AR75" s="12">
        <v>6</v>
      </c>
      <c r="AS75" s="12">
        <v>8</v>
      </c>
      <c r="AT75" s="12">
        <v>39</v>
      </c>
      <c r="AU75" s="12">
        <v>10</v>
      </c>
      <c r="AV75" s="12">
        <v>5</v>
      </c>
      <c r="AW75" s="12">
        <v>7.4</v>
      </c>
      <c r="BA75" s="12"/>
      <c r="BB75" s="12"/>
      <c r="BC75" s="12"/>
      <c r="BF75" s="12">
        <v>30</v>
      </c>
      <c r="BI75" s="12">
        <v>2</v>
      </c>
      <c r="BJ75" s="12">
        <v>7</v>
      </c>
      <c r="BK75" s="12">
        <v>9</v>
      </c>
      <c r="BL75" s="12">
        <v>31</v>
      </c>
      <c r="BM75" s="12">
        <v>6</v>
      </c>
      <c r="BN75" s="12">
        <v>8</v>
      </c>
      <c r="BO75" s="12">
        <v>57.4</v>
      </c>
      <c r="BS75" s="12"/>
      <c r="BT75" s="12"/>
      <c r="BU75" s="12"/>
      <c r="BX75" s="12">
        <v>60</v>
      </c>
      <c r="CA75" s="12">
        <v>2</v>
      </c>
      <c r="CB75" s="12">
        <v>7</v>
      </c>
      <c r="CC75" s="12">
        <v>15</v>
      </c>
      <c r="CD75" s="12">
        <v>39</v>
      </c>
      <c r="CE75" s="12">
        <v>10</v>
      </c>
      <c r="CF75" s="12">
        <v>6</v>
      </c>
      <c r="CG75" s="12">
        <v>39.6</v>
      </c>
      <c r="CK75" s="12"/>
      <c r="CL75" s="12"/>
      <c r="CM75" s="12"/>
    </row>
    <row r="76" spans="1:92" x14ac:dyDescent="0.25">
      <c r="A76" s="20" t="s">
        <v>121</v>
      </c>
      <c r="B76" s="43">
        <v>44904</v>
      </c>
      <c r="C76" s="15">
        <v>2443</v>
      </c>
      <c r="D76" s="12">
        <f t="shared" si="136"/>
        <v>75</v>
      </c>
      <c r="E76" s="12" t="e">
        <f t="shared" si="137"/>
        <v>#DIV/0!</v>
      </c>
      <c r="F76" s="12" t="e">
        <f t="shared" si="138"/>
        <v>#DIV/0!</v>
      </c>
      <c r="G76" s="12">
        <f t="shared" si="139"/>
        <v>2</v>
      </c>
      <c r="H76" s="12">
        <f t="shared" si="140"/>
        <v>7</v>
      </c>
      <c r="I76" s="12">
        <f t="shared" si="141"/>
        <v>11</v>
      </c>
      <c r="J76" s="12">
        <f t="shared" si="142"/>
        <v>56</v>
      </c>
      <c r="K76" s="12">
        <f t="shared" si="143"/>
        <v>6.333333333333333</v>
      </c>
      <c r="L76" s="12">
        <f t="shared" si="144"/>
        <v>5.666666666666667</v>
      </c>
      <c r="M76" s="12" t="e">
        <f t="shared" si="145"/>
        <v>#DIV/0!</v>
      </c>
      <c r="N76" s="12" t="e">
        <f t="shared" si="146"/>
        <v>#DIV/0!</v>
      </c>
      <c r="O76" s="12" t="e">
        <f t="shared" si="147"/>
        <v>#DIV/0!</v>
      </c>
      <c r="P76" s="12" t="e">
        <f t="shared" si="148"/>
        <v>#DIV/0!</v>
      </c>
      <c r="Q76" s="12" t="e">
        <f t="shared" si="149"/>
        <v>#DIV/0!</v>
      </c>
      <c r="R76" s="12" t="e">
        <f t="shared" si="150"/>
        <v>#DIV/0!</v>
      </c>
      <c r="S76" s="12" t="e">
        <f t="shared" si="151"/>
        <v>#DIV/0!</v>
      </c>
      <c r="T76" s="12" t="e">
        <f t="shared" si="152"/>
        <v>#DIV/0!</v>
      </c>
      <c r="V76" s="12">
        <v>70</v>
      </c>
      <c r="AB76" s="12">
        <v>55</v>
      </c>
      <c r="AC76" s="12">
        <v>8</v>
      </c>
      <c r="AD76" s="12">
        <v>5</v>
      </c>
      <c r="AI76" s="12"/>
      <c r="AJ76" s="12"/>
      <c r="AK76" s="12"/>
      <c r="AN76" s="12">
        <v>70</v>
      </c>
      <c r="AT76" s="12">
        <v>59</v>
      </c>
      <c r="BA76" s="12"/>
      <c r="BB76" s="12"/>
      <c r="BC76" s="12"/>
      <c r="BF76" s="12">
        <v>90</v>
      </c>
      <c r="BI76" s="12">
        <v>2</v>
      </c>
      <c r="BJ76" s="12">
        <v>7</v>
      </c>
      <c r="BK76" s="12">
        <v>10</v>
      </c>
      <c r="BL76" s="12">
        <v>55</v>
      </c>
      <c r="BM76" s="12">
        <v>5</v>
      </c>
      <c r="BN76" s="12">
        <v>5</v>
      </c>
      <c r="BS76" s="12"/>
      <c r="BT76" s="12"/>
      <c r="BU76" s="12"/>
      <c r="BX76" s="12">
        <v>70</v>
      </c>
      <c r="CD76" s="12">
        <v>55</v>
      </c>
      <c r="CE76" s="12">
        <v>6</v>
      </c>
      <c r="CF76" s="12">
        <v>7</v>
      </c>
      <c r="CK76" s="12"/>
      <c r="CL76" s="12"/>
      <c r="CM76" s="12"/>
    </row>
    <row r="77" spans="1:92" x14ac:dyDescent="0.25">
      <c r="A77" s="20" t="s">
        <v>121</v>
      </c>
      <c r="B77" s="43">
        <v>44939</v>
      </c>
      <c r="C77" s="15">
        <v>3166</v>
      </c>
      <c r="D77" s="12">
        <f t="shared" si="136"/>
        <v>122.5</v>
      </c>
      <c r="E77" s="12" t="e">
        <f t="shared" si="137"/>
        <v>#DIV/0!</v>
      </c>
      <c r="F77" s="12" t="e">
        <f t="shared" si="138"/>
        <v>#DIV/0!</v>
      </c>
      <c r="G77" s="12" t="e">
        <f t="shared" si="139"/>
        <v>#DIV/0!</v>
      </c>
      <c r="H77" s="12" t="e">
        <f t="shared" si="140"/>
        <v>#DIV/0!</v>
      </c>
      <c r="I77" s="12" t="e">
        <f t="shared" si="141"/>
        <v>#DIV/0!</v>
      </c>
      <c r="J77" s="12">
        <f t="shared" si="142"/>
        <v>60.5</v>
      </c>
      <c r="K77" s="12">
        <f t="shared" si="143"/>
        <v>4.5</v>
      </c>
      <c r="L77" s="12">
        <f t="shared" si="144"/>
        <v>5.666666666666667</v>
      </c>
      <c r="M77" s="12" t="e">
        <f t="shared" si="145"/>
        <v>#DIV/0!</v>
      </c>
      <c r="N77" s="12" t="e">
        <f t="shared" si="146"/>
        <v>#DIV/0!</v>
      </c>
      <c r="O77" s="12" t="e">
        <f t="shared" si="147"/>
        <v>#DIV/0!</v>
      </c>
      <c r="P77" s="12" t="e">
        <f t="shared" si="148"/>
        <v>#DIV/0!</v>
      </c>
      <c r="Q77" s="12" t="e">
        <f t="shared" si="149"/>
        <v>#DIV/0!</v>
      </c>
      <c r="R77" s="12" t="e">
        <f t="shared" si="150"/>
        <v>#DIV/0!</v>
      </c>
      <c r="S77" s="12" t="e">
        <f t="shared" si="151"/>
        <v>#DIV/0!</v>
      </c>
      <c r="T77" s="12" t="e">
        <f t="shared" si="152"/>
        <v>#DIV/0!</v>
      </c>
      <c r="V77" s="12">
        <v>120</v>
      </c>
      <c r="AB77" s="12">
        <v>61</v>
      </c>
      <c r="AC77" s="12">
        <v>5</v>
      </c>
      <c r="AI77" s="12"/>
      <c r="AJ77" s="12"/>
      <c r="AK77" s="12"/>
      <c r="AN77" s="12">
        <v>110</v>
      </c>
      <c r="AT77" s="12">
        <v>59</v>
      </c>
      <c r="AU77" s="12">
        <v>4</v>
      </c>
      <c r="AV77" s="12">
        <v>6</v>
      </c>
      <c r="BA77" s="12"/>
      <c r="BB77" s="12"/>
      <c r="BC77" s="12"/>
      <c r="BF77" s="12">
        <v>140</v>
      </c>
      <c r="BL77" s="12">
        <v>61</v>
      </c>
      <c r="BM77" s="12">
        <v>4</v>
      </c>
      <c r="BN77" s="12">
        <v>6</v>
      </c>
      <c r="BS77" s="12"/>
      <c r="BT77" s="12"/>
      <c r="BU77" s="12"/>
      <c r="BX77" s="12">
        <v>120</v>
      </c>
      <c r="CD77" s="12">
        <v>61</v>
      </c>
      <c r="CE77" s="12">
        <v>5</v>
      </c>
      <c r="CF77" s="12">
        <v>5</v>
      </c>
      <c r="CK77" s="12"/>
      <c r="CL77" s="12"/>
      <c r="CM77" s="12"/>
    </row>
    <row r="78" spans="1:92" x14ac:dyDescent="0.25">
      <c r="A78" s="20" t="s">
        <v>121</v>
      </c>
      <c r="B78" s="43">
        <v>44949</v>
      </c>
      <c r="C78" s="15">
        <v>3400</v>
      </c>
      <c r="D78" s="12">
        <f t="shared" si="136"/>
        <v>127.5</v>
      </c>
      <c r="E78" s="12" t="e">
        <f t="shared" si="137"/>
        <v>#DIV/0!</v>
      </c>
      <c r="F78" s="12" t="e">
        <f t="shared" si="138"/>
        <v>#DIV/0!</v>
      </c>
      <c r="G78" s="12" t="e">
        <f t="shared" si="139"/>
        <v>#DIV/0!</v>
      </c>
      <c r="H78" s="12" t="e">
        <f t="shared" si="140"/>
        <v>#DIV/0!</v>
      </c>
      <c r="I78" s="12">
        <f t="shared" si="141"/>
        <v>16</v>
      </c>
      <c r="J78" s="12">
        <f t="shared" si="142"/>
        <v>70</v>
      </c>
      <c r="K78" s="12" t="e">
        <f t="shared" si="143"/>
        <v>#DIV/0!</v>
      </c>
      <c r="L78" s="12" t="e">
        <f t="shared" si="144"/>
        <v>#DIV/0!</v>
      </c>
      <c r="M78" s="12" t="e">
        <f t="shared" si="145"/>
        <v>#DIV/0!</v>
      </c>
      <c r="N78" s="12" t="e">
        <f t="shared" si="146"/>
        <v>#DIV/0!</v>
      </c>
      <c r="O78" s="12" t="e">
        <f t="shared" si="147"/>
        <v>#DIV/0!</v>
      </c>
      <c r="P78" s="12" t="e">
        <f t="shared" si="148"/>
        <v>#DIV/0!</v>
      </c>
      <c r="Q78" s="12" t="e">
        <f t="shared" si="149"/>
        <v>#DIV/0!</v>
      </c>
      <c r="R78" s="12" t="e">
        <f t="shared" si="150"/>
        <v>#DIV/0!</v>
      </c>
      <c r="S78" s="12" t="e">
        <f t="shared" si="151"/>
        <v>#DIV/0!</v>
      </c>
      <c r="T78" s="12" t="e">
        <f t="shared" si="152"/>
        <v>#DIV/0!</v>
      </c>
      <c r="V78" s="12">
        <v>120</v>
      </c>
      <c r="AA78" s="12">
        <v>15</v>
      </c>
      <c r="AB78" s="12">
        <v>69</v>
      </c>
      <c r="AI78" s="12"/>
      <c r="AJ78" s="12"/>
      <c r="AK78" s="12"/>
      <c r="AN78" s="12">
        <v>150</v>
      </c>
      <c r="AT78" s="12">
        <v>69</v>
      </c>
      <c r="BA78" s="12"/>
      <c r="BB78" s="12"/>
      <c r="BC78" s="12"/>
      <c r="BF78" s="12">
        <v>120</v>
      </c>
      <c r="BL78" s="12">
        <v>71</v>
      </c>
      <c r="BS78" s="12"/>
      <c r="BT78" s="12"/>
      <c r="BU78" s="12"/>
      <c r="BX78" s="12">
        <v>120</v>
      </c>
      <c r="CD78" s="12">
        <v>71</v>
      </c>
      <c r="CK78" s="12"/>
      <c r="CL78" s="12"/>
      <c r="CM78" s="12"/>
    </row>
    <row r="79" spans="1:92" x14ac:dyDescent="0.25">
      <c r="A79" s="20" t="s">
        <v>121</v>
      </c>
      <c r="B79" s="43">
        <v>44960</v>
      </c>
      <c r="C79" s="15">
        <v>3657</v>
      </c>
      <c r="D79" s="12">
        <f t="shared" si="136"/>
        <v>82.5</v>
      </c>
      <c r="E79" s="12" t="e">
        <f t="shared" si="137"/>
        <v>#DIV/0!</v>
      </c>
      <c r="F79" s="12" t="e">
        <f t="shared" si="138"/>
        <v>#DIV/0!</v>
      </c>
      <c r="G79" s="12" t="e">
        <f t="shared" si="139"/>
        <v>#DIV/0!</v>
      </c>
      <c r="H79" s="12" t="e">
        <f t="shared" si="140"/>
        <v>#DIV/0!</v>
      </c>
      <c r="I79" s="12">
        <f t="shared" si="141"/>
        <v>12.666666666666666</v>
      </c>
      <c r="J79" s="12">
        <f t="shared" si="142"/>
        <v>92</v>
      </c>
      <c r="K79" s="12">
        <f t="shared" si="143"/>
        <v>6.5</v>
      </c>
      <c r="L79" s="12">
        <f t="shared" si="144"/>
        <v>6.25</v>
      </c>
      <c r="M79" s="12" t="e">
        <f t="shared" si="145"/>
        <v>#DIV/0!</v>
      </c>
      <c r="N79" s="12">
        <f t="shared" si="146"/>
        <v>53.3</v>
      </c>
      <c r="O79" s="12">
        <f t="shared" si="147"/>
        <v>1.3849999999999998</v>
      </c>
      <c r="P79" s="12">
        <f t="shared" si="148"/>
        <v>7.9775000000000009</v>
      </c>
      <c r="Q79" s="12">
        <f t="shared" si="149"/>
        <v>8.25</v>
      </c>
      <c r="R79" s="12">
        <f t="shared" si="150"/>
        <v>34.650000000000006</v>
      </c>
      <c r="S79" s="12">
        <f t="shared" si="151"/>
        <v>10.399999999999999</v>
      </c>
      <c r="T79" s="12" t="e">
        <f t="shared" si="152"/>
        <v>#DIV/0!</v>
      </c>
      <c r="V79" s="12">
        <v>110</v>
      </c>
      <c r="AC79" s="12">
        <v>7</v>
      </c>
      <c r="AD79" s="12">
        <v>6</v>
      </c>
      <c r="AF79" s="12">
        <v>91.7</v>
      </c>
      <c r="AG79" s="12">
        <v>1.18</v>
      </c>
      <c r="AH79" s="12">
        <v>8.3000000000000007</v>
      </c>
      <c r="AI79" s="77">
        <v>14.8</v>
      </c>
      <c r="AJ79" s="77">
        <v>60.2</v>
      </c>
      <c r="AK79" s="77">
        <v>16.7</v>
      </c>
      <c r="AN79" s="12">
        <v>80</v>
      </c>
      <c r="AS79" s="12">
        <v>6</v>
      </c>
      <c r="AT79" s="12">
        <v>92</v>
      </c>
      <c r="AU79" s="12">
        <v>5</v>
      </c>
      <c r="AV79" s="12">
        <v>5</v>
      </c>
      <c r="AX79" s="12">
        <v>37.299999999999997</v>
      </c>
      <c r="AY79" s="12">
        <v>1.39</v>
      </c>
      <c r="AZ79" s="12">
        <v>7.3</v>
      </c>
      <c r="BA79" s="77">
        <v>5.6</v>
      </c>
      <c r="BB79" s="77">
        <v>22.5</v>
      </c>
      <c r="BC79" s="77">
        <v>9.1999999999999993</v>
      </c>
      <c r="BF79" s="12">
        <v>70</v>
      </c>
      <c r="BK79" s="12">
        <v>6</v>
      </c>
      <c r="BL79" s="12">
        <v>92</v>
      </c>
      <c r="BM79" s="12">
        <v>6</v>
      </c>
      <c r="BN79" s="12">
        <v>7</v>
      </c>
      <c r="BP79" s="12">
        <v>41.2</v>
      </c>
      <c r="BQ79" s="12">
        <v>0.7</v>
      </c>
      <c r="BR79" s="12">
        <v>9.2100000000000009</v>
      </c>
      <c r="BS79" s="77">
        <v>5.0999999999999996</v>
      </c>
      <c r="BT79" s="77">
        <v>30.6</v>
      </c>
      <c r="BU79" s="77">
        <v>5.5</v>
      </c>
      <c r="BX79" s="12">
        <v>70</v>
      </c>
      <c r="CC79" s="12">
        <v>23</v>
      </c>
      <c r="CD79" s="12">
        <v>92</v>
      </c>
      <c r="CE79" s="12">
        <v>8</v>
      </c>
      <c r="CF79" s="12">
        <v>7</v>
      </c>
      <c r="CH79" s="12">
        <v>43</v>
      </c>
      <c r="CI79" s="12">
        <v>2.27</v>
      </c>
      <c r="CJ79" s="12">
        <v>7.1</v>
      </c>
      <c r="CK79" s="77">
        <v>7.5</v>
      </c>
      <c r="CL79" s="77">
        <v>25.3</v>
      </c>
      <c r="CM79" s="77">
        <v>10.199999999999999</v>
      </c>
    </row>
    <row r="80" spans="1:92" x14ac:dyDescent="0.25">
      <c r="A80" s="20" t="s">
        <v>121</v>
      </c>
      <c r="B80" s="43">
        <v>45058</v>
      </c>
      <c r="C80" s="15">
        <v>5463</v>
      </c>
      <c r="D80" s="12">
        <f t="shared" si="136"/>
        <v>15</v>
      </c>
      <c r="E80" s="12" t="e">
        <f t="shared" si="137"/>
        <v>#DIV/0!</v>
      </c>
      <c r="F80" s="12" t="e">
        <f t="shared" si="138"/>
        <v>#DIV/0!</v>
      </c>
      <c r="G80" s="12" t="e">
        <f t="shared" si="139"/>
        <v>#DIV/0!</v>
      </c>
      <c r="H80" s="12" t="e">
        <f t="shared" si="140"/>
        <v>#DIV/0!</v>
      </c>
      <c r="I80" s="12">
        <f t="shared" si="141"/>
        <v>13.5</v>
      </c>
      <c r="J80" s="12">
        <f t="shared" si="142"/>
        <v>29</v>
      </c>
      <c r="K80" s="12">
        <f t="shared" si="143"/>
        <v>5.5</v>
      </c>
      <c r="L80" s="12">
        <f t="shared" si="144"/>
        <v>5</v>
      </c>
      <c r="M80" s="12">
        <f t="shared" si="145"/>
        <v>56.45</v>
      </c>
      <c r="N80" s="12" t="e">
        <f t="shared" si="146"/>
        <v>#DIV/0!</v>
      </c>
      <c r="O80" s="12" t="e">
        <f t="shared" si="147"/>
        <v>#DIV/0!</v>
      </c>
      <c r="P80" s="12" t="e">
        <f t="shared" si="148"/>
        <v>#DIV/0!</v>
      </c>
      <c r="Q80" s="12" t="e">
        <f t="shared" si="149"/>
        <v>#DIV/0!</v>
      </c>
      <c r="R80" s="12" t="e">
        <f t="shared" si="150"/>
        <v>#DIV/0!</v>
      </c>
      <c r="S80" s="12" t="e">
        <f t="shared" si="151"/>
        <v>#DIV/0!</v>
      </c>
      <c r="T80" s="12" t="e">
        <f t="shared" si="152"/>
        <v>#DIV/0!</v>
      </c>
      <c r="V80" s="12">
        <v>15</v>
      </c>
      <c r="AA80" s="12">
        <v>10</v>
      </c>
      <c r="AB80" s="12">
        <v>29</v>
      </c>
      <c r="AC80" s="12">
        <v>5</v>
      </c>
      <c r="AD80" s="12">
        <v>5</v>
      </c>
      <c r="AE80" s="12">
        <v>54.5</v>
      </c>
      <c r="AI80" s="12"/>
      <c r="AJ80" s="12"/>
      <c r="AK80" s="12"/>
      <c r="AN80" s="12">
        <v>15</v>
      </c>
      <c r="AS80" s="12">
        <v>10</v>
      </c>
      <c r="AT80" s="12">
        <v>29</v>
      </c>
      <c r="AU80" s="12">
        <v>4</v>
      </c>
      <c r="AV80" s="12">
        <v>6</v>
      </c>
      <c r="AW80" s="12">
        <v>58.4</v>
      </c>
      <c r="BA80" s="12"/>
      <c r="BB80" s="12"/>
      <c r="BC80" s="12"/>
      <c r="BF80" s="12">
        <v>15</v>
      </c>
      <c r="BK80" s="12">
        <v>10</v>
      </c>
      <c r="BL80" s="12">
        <v>29</v>
      </c>
      <c r="BM80" s="12">
        <v>6</v>
      </c>
      <c r="BN80" s="12">
        <v>6</v>
      </c>
      <c r="BS80" s="12"/>
      <c r="BT80" s="12"/>
      <c r="BU80" s="12"/>
      <c r="BX80" s="12">
        <v>15</v>
      </c>
      <c r="CC80" s="12">
        <v>20</v>
      </c>
      <c r="CD80" s="12">
        <v>29</v>
      </c>
      <c r="CE80" s="12">
        <v>7</v>
      </c>
      <c r="CF80" s="12">
        <v>3</v>
      </c>
      <c r="CK80" s="12"/>
      <c r="CL80" s="12"/>
      <c r="CM80" s="12"/>
    </row>
    <row r="81" spans="1:92" x14ac:dyDescent="0.25">
      <c r="A81" s="20" t="s">
        <v>121</v>
      </c>
      <c r="B81" s="43">
        <v>45131</v>
      </c>
      <c r="C81" s="15">
        <v>6125</v>
      </c>
      <c r="D81" s="12">
        <f t="shared" ref="D81:D84" si="153">AVERAGE(V81,AN81,BF81,BX81)</f>
        <v>13.25</v>
      </c>
      <c r="E81" s="12" t="e">
        <f t="shared" ref="E81:E84" si="154">AVERAGE(W81,AO81,BG81,BY81)</f>
        <v>#DIV/0!</v>
      </c>
      <c r="F81" s="12" t="e">
        <f t="shared" ref="F81:F84" si="155">AVERAGE(X81,AP81,BH81,BZ81)</f>
        <v>#DIV/0!</v>
      </c>
      <c r="G81" s="12" t="e">
        <f t="shared" ref="G81:G84" si="156">AVERAGE(Y81,AQ81,BI81,CA81)</f>
        <v>#DIV/0!</v>
      </c>
      <c r="H81" s="12" t="e">
        <f t="shared" ref="H81:H84" si="157">AVERAGE(Z81,AR81,BJ81,CB81)</f>
        <v>#DIV/0!</v>
      </c>
      <c r="I81" s="12">
        <f t="shared" ref="I81:I84" si="158">AVERAGE(AA81,AS81,BK81,CC81)+1</f>
        <v>20.5</v>
      </c>
      <c r="J81" s="12">
        <f t="shared" ref="J81:J83" si="159">AVERAGE(AB81,AT81,BL81,CD81)</f>
        <v>26.5</v>
      </c>
      <c r="K81" s="12">
        <f t="shared" ref="K81:K83" si="160">AVERAGE(AC81,AU81,BM81,CE81)</f>
        <v>3.25</v>
      </c>
      <c r="L81" s="12">
        <f t="shared" ref="L81:L84" si="161">AVERAGE(AD81,AV81,BN81,CF81)</f>
        <v>8</v>
      </c>
      <c r="M81" s="12" t="e">
        <f t="shared" ref="M81:M84" si="162">AVERAGE(AE81,AW81,BO81,CG81)</f>
        <v>#DIV/0!</v>
      </c>
      <c r="N81" s="12" t="e">
        <f t="shared" ref="N81:N84" si="163">AVERAGE(AF81,AX81,BP81,CH81)</f>
        <v>#DIV/0!</v>
      </c>
      <c r="O81" s="12" t="e">
        <f t="shared" ref="O81:O84" si="164">AVERAGE(AG81,AY81,BQ81,CI81)</f>
        <v>#DIV/0!</v>
      </c>
      <c r="P81" s="12" t="e">
        <f t="shared" si="148"/>
        <v>#DIV/0!</v>
      </c>
      <c r="Q81" s="12" t="e">
        <f t="shared" si="149"/>
        <v>#DIV/0!</v>
      </c>
      <c r="R81" s="12" t="e">
        <f t="shared" si="150"/>
        <v>#DIV/0!</v>
      </c>
      <c r="S81" s="12" t="e">
        <f t="shared" si="151"/>
        <v>#DIV/0!</v>
      </c>
      <c r="T81" s="12" t="e">
        <f t="shared" si="152"/>
        <v>#DIV/0!</v>
      </c>
      <c r="V81" s="12">
        <v>18</v>
      </c>
      <c r="AA81" s="12">
        <v>45</v>
      </c>
      <c r="AB81" s="12">
        <v>29</v>
      </c>
      <c r="AC81" s="12">
        <v>1</v>
      </c>
      <c r="AD81" s="12">
        <v>9</v>
      </c>
      <c r="AI81" s="12"/>
      <c r="AJ81" s="12"/>
      <c r="AK81" s="12"/>
      <c r="AN81" s="12">
        <v>10</v>
      </c>
      <c r="AS81" s="12">
        <v>3</v>
      </c>
      <c r="AT81" s="12">
        <v>22</v>
      </c>
      <c r="AU81" s="12">
        <v>2</v>
      </c>
      <c r="AV81" s="12">
        <v>9</v>
      </c>
      <c r="BA81" s="12"/>
      <c r="BB81" s="12"/>
      <c r="BC81" s="12"/>
      <c r="BF81" s="12">
        <v>10</v>
      </c>
      <c r="BK81" s="12">
        <v>7</v>
      </c>
      <c r="BL81" s="12">
        <v>26</v>
      </c>
      <c r="BM81" s="12">
        <v>4</v>
      </c>
      <c r="BS81" s="12"/>
      <c r="BT81" s="12"/>
      <c r="BU81" s="12"/>
      <c r="BX81" s="12">
        <v>15</v>
      </c>
      <c r="CC81" s="12">
        <v>23</v>
      </c>
      <c r="CD81" s="12">
        <v>29</v>
      </c>
      <c r="CE81" s="12">
        <v>6</v>
      </c>
      <c r="CF81" s="12">
        <v>6</v>
      </c>
      <c r="CK81" s="12"/>
      <c r="CL81" s="12"/>
      <c r="CM81" s="12"/>
    </row>
    <row r="82" spans="1:92" x14ac:dyDescent="0.25">
      <c r="A82" s="20" t="s">
        <v>121</v>
      </c>
      <c r="B82" s="43">
        <v>45173</v>
      </c>
      <c r="C82" s="15">
        <v>6229</v>
      </c>
      <c r="D82" s="12">
        <f t="shared" si="153"/>
        <v>27.5</v>
      </c>
      <c r="E82" s="12" t="e">
        <f t="shared" si="154"/>
        <v>#DIV/0!</v>
      </c>
      <c r="F82" s="12" t="e">
        <f t="shared" si="155"/>
        <v>#DIV/0!</v>
      </c>
      <c r="G82" s="12" t="e">
        <f t="shared" si="156"/>
        <v>#DIV/0!</v>
      </c>
      <c r="H82" s="12" t="e">
        <f t="shared" si="157"/>
        <v>#DIV/0!</v>
      </c>
      <c r="I82" s="12">
        <f t="shared" si="158"/>
        <v>11.333333333333334</v>
      </c>
      <c r="J82" s="12">
        <f t="shared" si="159"/>
        <v>28.5</v>
      </c>
      <c r="K82" s="12">
        <f t="shared" si="160"/>
        <v>3.25</v>
      </c>
      <c r="L82" s="12" t="e">
        <f t="shared" si="161"/>
        <v>#DIV/0!</v>
      </c>
      <c r="M82" s="12" t="e">
        <f t="shared" si="162"/>
        <v>#DIV/0!</v>
      </c>
      <c r="N82" s="12" t="e">
        <f t="shared" si="163"/>
        <v>#DIV/0!</v>
      </c>
      <c r="O82" s="12" t="e">
        <f t="shared" si="164"/>
        <v>#DIV/0!</v>
      </c>
      <c r="P82" s="12" t="e">
        <f t="shared" si="148"/>
        <v>#DIV/0!</v>
      </c>
      <c r="Q82" s="12" t="e">
        <f t="shared" si="149"/>
        <v>#DIV/0!</v>
      </c>
      <c r="R82" s="12" t="e">
        <f t="shared" si="150"/>
        <v>#DIV/0!</v>
      </c>
      <c r="S82" s="12" t="e">
        <f t="shared" si="151"/>
        <v>#DIV/0!</v>
      </c>
      <c r="T82" s="12" t="e">
        <f t="shared" si="152"/>
        <v>#DIV/0!</v>
      </c>
      <c r="V82" s="12">
        <v>40</v>
      </c>
      <c r="AA82" s="12">
        <v>7</v>
      </c>
      <c r="AC82" s="12">
        <v>2</v>
      </c>
      <c r="AI82" s="12"/>
      <c r="AJ82" s="12"/>
      <c r="AK82" s="12"/>
      <c r="AN82" s="12">
        <v>0</v>
      </c>
      <c r="AU82" s="12">
        <v>0</v>
      </c>
      <c r="BA82" s="12"/>
      <c r="BB82" s="12"/>
      <c r="BC82" s="12"/>
      <c r="BF82" s="12">
        <v>30</v>
      </c>
      <c r="BK82" s="12">
        <v>8</v>
      </c>
      <c r="BL82" s="12">
        <v>28</v>
      </c>
      <c r="BM82" s="12">
        <v>5</v>
      </c>
      <c r="BS82" s="12"/>
      <c r="BT82" s="12"/>
      <c r="BU82" s="12"/>
      <c r="BX82" s="12">
        <v>40</v>
      </c>
      <c r="CC82" s="12">
        <v>16</v>
      </c>
      <c r="CD82" s="12">
        <v>29</v>
      </c>
      <c r="CE82" s="12">
        <v>6</v>
      </c>
      <c r="CK82" s="12"/>
      <c r="CL82" s="12"/>
      <c r="CM82" s="12"/>
    </row>
    <row r="83" spans="1:92" x14ac:dyDescent="0.25">
      <c r="A83" s="20" t="s">
        <v>121</v>
      </c>
      <c r="B83" s="43">
        <v>45202</v>
      </c>
      <c r="C83" s="15">
        <v>6945</v>
      </c>
      <c r="D83" s="12">
        <f t="shared" si="153"/>
        <v>40</v>
      </c>
      <c r="E83" s="12" t="e">
        <f t="shared" si="154"/>
        <v>#DIV/0!</v>
      </c>
      <c r="F83" s="12" t="e">
        <f t="shared" si="155"/>
        <v>#DIV/0!</v>
      </c>
      <c r="G83" s="12" t="e">
        <f t="shared" si="156"/>
        <v>#DIV/0!</v>
      </c>
      <c r="H83" s="12" t="e">
        <f t="shared" si="157"/>
        <v>#DIV/0!</v>
      </c>
      <c r="I83" s="12">
        <f t="shared" si="158"/>
        <v>5.333333333333333</v>
      </c>
      <c r="J83" s="12">
        <f t="shared" si="159"/>
        <v>28.333333333333332</v>
      </c>
      <c r="K83" s="12">
        <f t="shared" si="160"/>
        <v>2.3333333333333335</v>
      </c>
      <c r="L83" s="12" t="e">
        <f t="shared" si="161"/>
        <v>#DIV/0!</v>
      </c>
      <c r="M83" s="12" t="e">
        <f t="shared" si="162"/>
        <v>#DIV/0!</v>
      </c>
      <c r="N83" s="12" t="e">
        <f t="shared" si="163"/>
        <v>#DIV/0!</v>
      </c>
      <c r="O83" s="12" t="e">
        <f t="shared" si="164"/>
        <v>#DIV/0!</v>
      </c>
      <c r="P83" s="12" t="e">
        <f t="shared" si="148"/>
        <v>#DIV/0!</v>
      </c>
      <c r="Q83" s="12" t="e">
        <f t="shared" si="149"/>
        <v>#DIV/0!</v>
      </c>
      <c r="R83" s="12" t="e">
        <f t="shared" si="150"/>
        <v>#DIV/0!</v>
      </c>
      <c r="S83" s="12" t="e">
        <f t="shared" si="151"/>
        <v>#DIV/0!</v>
      </c>
      <c r="T83" s="12" t="e">
        <f t="shared" si="152"/>
        <v>#DIV/0!</v>
      </c>
      <c r="V83" s="12">
        <v>50</v>
      </c>
      <c r="AA83" s="12">
        <v>6</v>
      </c>
      <c r="AB83" s="12">
        <v>32</v>
      </c>
      <c r="AC83" s="12">
        <v>2</v>
      </c>
      <c r="AI83" s="12"/>
      <c r="AJ83" s="12"/>
      <c r="AK83" s="12"/>
      <c r="BA83" s="12"/>
      <c r="BB83" s="12"/>
      <c r="BC83" s="12"/>
      <c r="BF83" s="12">
        <v>30</v>
      </c>
      <c r="BK83" s="12">
        <v>1</v>
      </c>
      <c r="BL83" s="12">
        <v>21</v>
      </c>
      <c r="BM83" s="12">
        <v>3</v>
      </c>
      <c r="BS83" s="12"/>
      <c r="BT83" s="12"/>
      <c r="BU83" s="12"/>
      <c r="BX83" s="12">
        <v>40</v>
      </c>
      <c r="CC83" s="12">
        <v>6</v>
      </c>
      <c r="CD83" s="12">
        <v>32</v>
      </c>
      <c r="CE83" s="12">
        <v>2</v>
      </c>
      <c r="CK83" s="12"/>
      <c r="CL83" s="12"/>
      <c r="CM83" s="12"/>
    </row>
    <row r="84" spans="1:92" x14ac:dyDescent="0.25">
      <c r="A84" s="20" t="s">
        <v>121</v>
      </c>
      <c r="B84" s="43">
        <v>45226</v>
      </c>
      <c r="D84" s="12" t="e">
        <f t="shared" si="153"/>
        <v>#DIV/0!</v>
      </c>
      <c r="E84" s="12" t="e">
        <f t="shared" si="154"/>
        <v>#DIV/0!</v>
      </c>
      <c r="F84" s="12" t="e">
        <f t="shared" si="155"/>
        <v>#DIV/0!</v>
      </c>
      <c r="G84" s="12" t="e">
        <f t="shared" si="156"/>
        <v>#DIV/0!</v>
      </c>
      <c r="H84" s="12" t="e">
        <f t="shared" si="157"/>
        <v>#DIV/0!</v>
      </c>
      <c r="I84" s="12" t="e">
        <f t="shared" si="158"/>
        <v>#DIV/0!</v>
      </c>
      <c r="J84" s="12" t="e">
        <f>AVERAGE(#REF!,AT84,BL84,CD84)</f>
        <v>#REF!</v>
      </c>
      <c r="K84" s="12">
        <f>AVERAGE(AB84,AU84,BM84,CE84)</f>
        <v>59</v>
      </c>
      <c r="L84" s="12" t="e">
        <f t="shared" si="161"/>
        <v>#DIV/0!</v>
      </c>
      <c r="M84" s="12" t="e">
        <f t="shared" si="162"/>
        <v>#DIV/0!</v>
      </c>
      <c r="N84" s="12" t="e">
        <f t="shared" si="163"/>
        <v>#DIV/0!</v>
      </c>
      <c r="O84" s="12" t="e">
        <f t="shared" si="164"/>
        <v>#DIV/0!</v>
      </c>
      <c r="P84" s="12" t="e">
        <f t="shared" si="148"/>
        <v>#DIV/0!</v>
      </c>
      <c r="Q84" s="12" t="e">
        <f t="shared" si="149"/>
        <v>#DIV/0!</v>
      </c>
      <c r="R84" s="12" t="e">
        <f t="shared" si="150"/>
        <v>#DIV/0!</v>
      </c>
      <c r="S84" s="12" t="e">
        <f t="shared" si="151"/>
        <v>#DIV/0!</v>
      </c>
      <c r="T84" s="12" t="e">
        <f t="shared" si="152"/>
        <v>#DIV/0!</v>
      </c>
      <c r="AB84" s="12">
        <v>59</v>
      </c>
      <c r="AI84" s="12"/>
      <c r="AJ84" s="12"/>
      <c r="AK84" s="12"/>
      <c r="BA84" s="12"/>
      <c r="BB84" s="12"/>
      <c r="BC84" s="12"/>
      <c r="BL84" s="12">
        <v>59</v>
      </c>
      <c r="BS84" s="12"/>
      <c r="BT84" s="12"/>
      <c r="BU84" s="12"/>
      <c r="CD84" s="12">
        <v>59</v>
      </c>
      <c r="CK84" s="12"/>
      <c r="CL84" s="12"/>
      <c r="CM84" s="12"/>
    </row>
    <row r="85" spans="1:92" x14ac:dyDescent="0.25">
      <c r="A85" s="20" t="s">
        <v>121</v>
      </c>
      <c r="B85" s="43">
        <v>45247</v>
      </c>
      <c r="D85" s="12" t="e">
        <f t="shared" ref="D85:D87" si="165">AVERAGE(V85,AN85,BF85,BX85)</f>
        <v>#DIV/0!</v>
      </c>
      <c r="E85" s="12" t="e">
        <f t="shared" ref="E85:E87" si="166">AVERAGE(W85,AO85,BG85,BY85)</f>
        <v>#DIV/0!</v>
      </c>
      <c r="F85" s="12" t="e">
        <f t="shared" ref="F85:F87" si="167">AVERAGE(X85,AP85,BH85,BZ85)</f>
        <v>#DIV/0!</v>
      </c>
      <c r="G85" s="12" t="e">
        <f t="shared" ref="G85:G87" si="168">AVERAGE(Y85,AQ85,BI85,CA85)</f>
        <v>#DIV/0!</v>
      </c>
      <c r="H85" s="12" t="e">
        <f t="shared" ref="H85:H87" si="169">AVERAGE(Z85,AR85,BJ85,CB85)</f>
        <v>#DIV/0!</v>
      </c>
      <c r="I85" s="12" t="e">
        <f t="shared" ref="I85:I87" si="170">AVERAGE(AA85,AS85,BK85,CC85)+1</f>
        <v>#DIV/0!</v>
      </c>
      <c r="J85" s="12">
        <f t="shared" ref="J85:J87" si="171">AVERAGE(AB85,AT85,BL85,CD85)</f>
        <v>62.333333333333336</v>
      </c>
      <c r="K85" s="12" t="e">
        <f t="shared" ref="K85:K87" si="172">AVERAGE(AC85,AU85,BM85,CE85)</f>
        <v>#DIV/0!</v>
      </c>
      <c r="L85" s="12" t="e">
        <f t="shared" ref="L85:L87" si="173">AVERAGE(AD85,AV85,BN85,CF85)</f>
        <v>#DIV/0!</v>
      </c>
      <c r="M85" s="12" t="e">
        <f t="shared" ref="M85:M87" si="174">AVERAGE(AE85,AW85,BO85,CG85)</f>
        <v>#DIV/0!</v>
      </c>
      <c r="N85" s="12" t="e">
        <f t="shared" ref="N85:N87" si="175">AVERAGE(AF85,AX85,BP85,CH85)</f>
        <v>#DIV/0!</v>
      </c>
      <c r="O85" s="12" t="e">
        <f t="shared" ref="O85:O87" si="176">AVERAGE(AG85,AY85,BQ85,CI85)</f>
        <v>#DIV/0!</v>
      </c>
      <c r="P85" s="12" t="e">
        <f t="shared" si="148"/>
        <v>#DIV/0!</v>
      </c>
      <c r="Q85" s="12" t="e">
        <f t="shared" si="149"/>
        <v>#DIV/0!</v>
      </c>
      <c r="R85" s="12" t="e">
        <f t="shared" si="150"/>
        <v>#DIV/0!</v>
      </c>
      <c r="S85" s="12" t="e">
        <f t="shared" si="151"/>
        <v>#DIV/0!</v>
      </c>
      <c r="T85" s="12" t="e">
        <f t="shared" si="152"/>
        <v>#DIV/0!</v>
      </c>
      <c r="AB85" s="12">
        <v>61</v>
      </c>
      <c r="AI85" s="12"/>
      <c r="AJ85" s="12"/>
      <c r="AK85" s="12"/>
      <c r="BA85" s="12"/>
      <c r="BB85" s="12"/>
      <c r="BC85" s="12"/>
      <c r="BL85" s="12">
        <v>65</v>
      </c>
      <c r="BS85" s="12"/>
      <c r="BT85" s="12"/>
      <c r="BU85" s="12"/>
      <c r="CD85" s="12">
        <v>61</v>
      </c>
      <c r="CK85" s="12"/>
      <c r="CL85" s="12"/>
      <c r="CM85" s="12"/>
    </row>
    <row r="86" spans="1:92" x14ac:dyDescent="0.25">
      <c r="A86" s="20" t="s">
        <v>121</v>
      </c>
      <c r="B86" s="43">
        <v>45264</v>
      </c>
      <c r="D86" s="12" t="e">
        <f t="shared" si="165"/>
        <v>#DIV/0!</v>
      </c>
      <c r="E86" s="12" t="e">
        <f t="shared" si="166"/>
        <v>#DIV/0!</v>
      </c>
      <c r="F86" s="12" t="e">
        <f t="shared" si="167"/>
        <v>#DIV/0!</v>
      </c>
      <c r="G86" s="12" t="e">
        <f t="shared" si="168"/>
        <v>#DIV/0!</v>
      </c>
      <c r="H86" s="12" t="e">
        <f t="shared" si="169"/>
        <v>#DIV/0!</v>
      </c>
      <c r="I86" s="12" t="e">
        <f t="shared" si="170"/>
        <v>#DIV/0!</v>
      </c>
      <c r="J86" s="12">
        <f t="shared" si="171"/>
        <v>63.666666666666664</v>
      </c>
      <c r="K86" s="12">
        <f t="shared" si="172"/>
        <v>2.3333333333333335</v>
      </c>
      <c r="L86" s="12" t="e">
        <f t="shared" si="173"/>
        <v>#DIV/0!</v>
      </c>
      <c r="M86" s="12" t="e">
        <f t="shared" si="174"/>
        <v>#DIV/0!</v>
      </c>
      <c r="N86" s="12" t="e">
        <f t="shared" si="175"/>
        <v>#DIV/0!</v>
      </c>
      <c r="O86" s="12" t="e">
        <f t="shared" si="176"/>
        <v>#DIV/0!</v>
      </c>
      <c r="P86" s="12" t="e">
        <f t="shared" si="148"/>
        <v>#DIV/0!</v>
      </c>
      <c r="Q86" s="12" t="e">
        <f t="shared" si="149"/>
        <v>#DIV/0!</v>
      </c>
      <c r="R86" s="12" t="e">
        <f t="shared" si="150"/>
        <v>#DIV/0!</v>
      </c>
      <c r="S86" s="12" t="e">
        <f t="shared" si="151"/>
        <v>#DIV/0!</v>
      </c>
      <c r="T86" s="12" t="e">
        <f t="shared" si="152"/>
        <v>#DIV/0!</v>
      </c>
      <c r="AB86" s="12">
        <v>65</v>
      </c>
      <c r="AC86" s="12">
        <v>2</v>
      </c>
      <c r="AI86" s="12"/>
      <c r="AJ86" s="12"/>
      <c r="AK86" s="12"/>
      <c r="BA86" s="12"/>
      <c r="BB86" s="12"/>
      <c r="BC86" s="12"/>
      <c r="BL86" s="12">
        <v>65</v>
      </c>
      <c r="BM86" s="12">
        <v>1</v>
      </c>
      <c r="BS86" s="12"/>
      <c r="BT86" s="12"/>
      <c r="BU86" s="12"/>
      <c r="CD86" s="12">
        <v>61</v>
      </c>
      <c r="CE86" s="12">
        <v>4</v>
      </c>
      <c r="CK86" s="12"/>
      <c r="CL86" s="12"/>
      <c r="CM86" s="12"/>
    </row>
    <row r="87" spans="1:92" x14ac:dyDescent="0.25">
      <c r="A87" s="20" t="s">
        <v>121</v>
      </c>
      <c r="B87" s="43">
        <v>45329</v>
      </c>
      <c r="D87" s="12" t="e">
        <f t="shared" si="165"/>
        <v>#DIV/0!</v>
      </c>
      <c r="E87" s="12" t="e">
        <f t="shared" si="166"/>
        <v>#DIV/0!</v>
      </c>
      <c r="F87" s="12" t="e">
        <f t="shared" si="167"/>
        <v>#DIV/0!</v>
      </c>
      <c r="G87" s="12" t="e">
        <f t="shared" si="168"/>
        <v>#DIV/0!</v>
      </c>
      <c r="H87" s="12" t="e">
        <f t="shared" si="169"/>
        <v>#DIV/0!</v>
      </c>
      <c r="I87" s="12" t="e">
        <f t="shared" si="170"/>
        <v>#DIV/0!</v>
      </c>
      <c r="J87" s="12" t="e">
        <f t="shared" si="171"/>
        <v>#DIV/0!</v>
      </c>
      <c r="K87" s="12">
        <f t="shared" si="172"/>
        <v>0.33333333333333331</v>
      </c>
      <c r="L87" s="12" t="e">
        <f t="shared" si="173"/>
        <v>#DIV/0!</v>
      </c>
      <c r="M87" s="12" t="e">
        <f t="shared" si="174"/>
        <v>#DIV/0!</v>
      </c>
      <c r="N87" s="12">
        <f t="shared" si="175"/>
        <v>2.5433333333333334</v>
      </c>
      <c r="O87" s="12">
        <f t="shared" si="176"/>
        <v>0.21133333333333335</v>
      </c>
      <c r="P87" s="12" t="e">
        <f t="shared" si="148"/>
        <v>#DIV/0!</v>
      </c>
      <c r="Q87" s="12" t="e">
        <f t="shared" si="149"/>
        <v>#DIV/0!</v>
      </c>
      <c r="R87" s="12" t="e">
        <f t="shared" si="150"/>
        <v>#DIV/0!</v>
      </c>
      <c r="S87" s="12" t="e">
        <f t="shared" si="151"/>
        <v>#DIV/0!</v>
      </c>
      <c r="T87" s="12" t="e">
        <f t="shared" si="152"/>
        <v>#DIV/0!</v>
      </c>
      <c r="AC87" s="12">
        <v>0</v>
      </c>
      <c r="AF87" s="12">
        <v>0</v>
      </c>
      <c r="AG87" s="12">
        <v>0</v>
      </c>
      <c r="AI87" s="12"/>
      <c r="AJ87" s="12"/>
      <c r="AK87" s="12"/>
      <c r="AU87" s="12">
        <v>0</v>
      </c>
      <c r="AX87" s="12">
        <v>0</v>
      </c>
      <c r="AY87" s="12">
        <v>0</v>
      </c>
      <c r="BA87" s="12"/>
      <c r="BB87" s="12"/>
      <c r="BC87" s="12"/>
      <c r="BS87" s="12"/>
      <c r="BT87" s="12"/>
      <c r="BU87" s="12"/>
      <c r="CE87" s="12">
        <v>1</v>
      </c>
      <c r="CH87" s="12">
        <v>7.63</v>
      </c>
      <c r="CI87" s="12">
        <v>0.63400000000000001</v>
      </c>
      <c r="CK87" s="12"/>
      <c r="CL87" s="12"/>
      <c r="CM87" s="12"/>
    </row>
    <row r="88" spans="1:92" x14ac:dyDescent="0.25">
      <c r="A88" s="20"/>
      <c r="P88" s="12" t="e">
        <f t="shared" si="148"/>
        <v>#DIV/0!</v>
      </c>
      <c r="Q88" s="12" t="e">
        <f t="shared" si="149"/>
        <v>#DIV/0!</v>
      </c>
      <c r="R88" s="12" t="e">
        <f t="shared" si="150"/>
        <v>#DIV/0!</v>
      </c>
      <c r="S88" s="12" t="e">
        <f t="shared" si="151"/>
        <v>#DIV/0!</v>
      </c>
      <c r="T88" s="12" t="e">
        <f t="shared" si="152"/>
        <v>#DIV/0!</v>
      </c>
      <c r="AI88" s="12"/>
      <c r="AJ88" s="12"/>
      <c r="AK88" s="12"/>
      <c r="BA88" s="12"/>
      <c r="BB88" s="12"/>
      <c r="BC88" s="12"/>
      <c r="BM88" s="12">
        <v>3</v>
      </c>
      <c r="BP88" s="12">
        <v>10.7</v>
      </c>
      <c r="BQ88" s="12">
        <v>0.71299999999999997</v>
      </c>
      <c r="BS88" s="12"/>
      <c r="BT88" s="12"/>
      <c r="BU88" s="12"/>
      <c r="CK88" s="12"/>
      <c r="CL88" s="12"/>
      <c r="CM88" s="12"/>
    </row>
    <row r="89" spans="1:92" s="10" customFormat="1" x14ac:dyDescent="0.25">
      <c r="A89" s="21" t="s">
        <v>122</v>
      </c>
      <c r="B89" s="45">
        <v>44699</v>
      </c>
      <c r="C89" s="14">
        <v>10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12" t="e">
        <f t="shared" si="148"/>
        <v>#DIV/0!</v>
      </c>
      <c r="Q89" s="12" t="e">
        <f t="shared" si="149"/>
        <v>#DIV/0!</v>
      </c>
      <c r="R89" s="12" t="e">
        <f t="shared" si="150"/>
        <v>#DIV/0!</v>
      </c>
      <c r="S89" s="12" t="e">
        <f t="shared" si="151"/>
        <v>#DIV/0!</v>
      </c>
      <c r="T89" s="12" t="e">
        <f t="shared" si="152"/>
        <v>#DIV/0!</v>
      </c>
      <c r="U89" s="39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12"/>
      <c r="AJ89" s="12"/>
      <c r="AK89" s="12"/>
      <c r="AL89" s="12"/>
      <c r="AM89" s="39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12"/>
      <c r="BB89" s="12"/>
      <c r="BC89" s="12"/>
      <c r="BD89" s="12"/>
      <c r="BE89" s="39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12"/>
      <c r="BT89" s="12"/>
      <c r="BU89" s="12"/>
      <c r="BV89" s="12"/>
      <c r="BW89" s="39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12"/>
      <c r="CL89" s="12"/>
      <c r="CM89" s="12"/>
      <c r="CN89" s="12"/>
    </row>
    <row r="90" spans="1:92" x14ac:dyDescent="0.25">
      <c r="A90" s="20" t="s">
        <v>122</v>
      </c>
      <c r="B90" s="43">
        <v>44714</v>
      </c>
      <c r="C90" s="15">
        <v>171</v>
      </c>
      <c r="D90" s="12" t="e">
        <f t="shared" ref="D90" si="177">AVERAGE(V90,AN90,BF90,BX90)</f>
        <v>#DIV/0!</v>
      </c>
      <c r="E90" s="12" t="e">
        <f t="shared" ref="E90" si="178">AVERAGE(W90,AO90,BG90,BY90)</f>
        <v>#DIV/0!</v>
      </c>
      <c r="F90" s="12" t="e">
        <f t="shared" ref="F90" si="179">AVERAGE(X90,AP90,BH90,BZ90)</f>
        <v>#DIV/0!</v>
      </c>
      <c r="G90" s="12" t="e">
        <f t="shared" ref="G90" si="180">AVERAGE(Y90,AQ90,BI90,CA90)</f>
        <v>#DIV/0!</v>
      </c>
      <c r="H90" s="12" t="e">
        <f t="shared" ref="H90" si="181">AVERAGE(Z90,AR90,BJ90,CB90)</f>
        <v>#DIV/0!</v>
      </c>
      <c r="I90" s="12" t="e">
        <f>AVERAGE(AA90,AS90,BK90,CC90)+1</f>
        <v>#DIV/0!</v>
      </c>
      <c r="J90" s="12" t="e">
        <f t="shared" ref="J90" si="182">AVERAGE(AB90,AT90,BL90,CD90)</f>
        <v>#DIV/0!</v>
      </c>
      <c r="K90" s="12">
        <f t="shared" ref="K90" si="183">AVERAGE(AC90,AU90,BM90,CE90)</f>
        <v>0</v>
      </c>
      <c r="L90" s="12" t="e">
        <f t="shared" ref="L90" si="184">AVERAGE(AD90,AV90,BN90,CF90)</f>
        <v>#DIV/0!</v>
      </c>
      <c r="M90" s="12">
        <f t="shared" ref="M90" si="185">AVERAGE(AE90,AW90,BO90,CG90)</f>
        <v>0</v>
      </c>
      <c r="N90" s="12" t="e">
        <f t="shared" ref="N90" si="186">AVERAGE(AF90,AX90,BP90,CH90)</f>
        <v>#DIV/0!</v>
      </c>
      <c r="O90" s="12" t="e">
        <f t="shared" ref="O90" si="187">AVERAGE(AG90,AY90,BQ90,CI90)</f>
        <v>#DIV/0!</v>
      </c>
      <c r="P90" s="12" t="e">
        <f t="shared" si="148"/>
        <v>#DIV/0!</v>
      </c>
      <c r="Q90" s="12" t="e">
        <f t="shared" si="149"/>
        <v>#DIV/0!</v>
      </c>
      <c r="R90" s="12" t="e">
        <f t="shared" si="150"/>
        <v>#DIV/0!</v>
      </c>
      <c r="S90" s="12" t="e">
        <f t="shared" si="151"/>
        <v>#DIV/0!</v>
      </c>
      <c r="T90" s="12" t="e">
        <f t="shared" si="152"/>
        <v>#DIV/0!</v>
      </c>
      <c r="U90" s="39" t="s">
        <v>342</v>
      </c>
      <c r="AC90" s="12">
        <v>0</v>
      </c>
      <c r="AI90" s="12"/>
      <c r="AJ90" s="12"/>
      <c r="AK90" s="12"/>
      <c r="AM90" s="39" t="s">
        <v>366</v>
      </c>
      <c r="AU90" s="12">
        <v>0</v>
      </c>
      <c r="AW90" s="12">
        <v>0</v>
      </c>
      <c r="BA90" s="12"/>
      <c r="BB90" s="12"/>
      <c r="BC90" s="12"/>
      <c r="BE90" s="39" t="s">
        <v>394</v>
      </c>
      <c r="BM90" s="12">
        <v>0</v>
      </c>
      <c r="BS90" s="12"/>
      <c r="BT90" s="12"/>
      <c r="BU90" s="12"/>
      <c r="BW90" s="39" t="s">
        <v>425</v>
      </c>
      <c r="CE90" s="12">
        <v>0</v>
      </c>
      <c r="CK90" s="12"/>
      <c r="CL90" s="12"/>
      <c r="CM90" s="12"/>
    </row>
    <row r="91" spans="1:92" x14ac:dyDescent="0.25">
      <c r="A91" s="20" t="s">
        <v>122</v>
      </c>
      <c r="B91" s="43">
        <v>44721</v>
      </c>
      <c r="C91" s="15">
        <v>226</v>
      </c>
      <c r="D91" s="12">
        <f t="shared" ref="D91:D109" si="188">AVERAGE(V91,AN91,BF91,BX91)</f>
        <v>5.0750000000000002</v>
      </c>
      <c r="E91" s="12">
        <f t="shared" ref="E91:E108" si="189">AVERAGE(W91,AO91,BG91,BY91)</f>
        <v>1</v>
      </c>
      <c r="F91" s="12">
        <f t="shared" ref="F91:F109" si="190">AVERAGE(X91,AP91,BH91,BZ91)</f>
        <v>0</v>
      </c>
      <c r="G91" s="12">
        <f t="shared" ref="G91:G109" si="191">AVERAGE(Y91,AQ91,BI91,CA91)</f>
        <v>1</v>
      </c>
      <c r="H91" s="12">
        <f t="shared" ref="H91:H109" si="192">AVERAGE(Z91,AR91,BJ91,CB91)</f>
        <v>0</v>
      </c>
      <c r="I91" s="12">
        <f t="shared" ref="I91:I113" si="193">AVERAGE(AA91,AS91,BK91,CC91)+1</f>
        <v>1</v>
      </c>
      <c r="J91" s="12">
        <f t="shared" ref="J91:J109" si="194">AVERAGE(AB91,AT91,BL91,CD91)</f>
        <v>10</v>
      </c>
      <c r="K91" s="12">
        <f t="shared" ref="K91:K109" si="195">AVERAGE(AC91,AU91,BM91,CE91)</f>
        <v>9.25</v>
      </c>
      <c r="L91" s="12">
        <f t="shared" ref="L91:L109" si="196">AVERAGE(AD91,AV91,BN91,CF91)</f>
        <v>2</v>
      </c>
      <c r="M91" s="12">
        <f t="shared" ref="M91:M109" si="197">AVERAGE(AE91,AW91,BO91,CG91)</f>
        <v>5.0000000000000001E-3</v>
      </c>
      <c r="N91" s="12" t="e">
        <f t="shared" ref="N91:N109" si="198">AVERAGE(AF91,AX91,BP91,CH91)</f>
        <v>#DIV/0!</v>
      </c>
      <c r="O91" s="12" t="e">
        <f t="shared" ref="O91:O109" si="199">AVERAGE(AG91,AY91,BQ91,CI91)</f>
        <v>#DIV/0!</v>
      </c>
      <c r="P91" s="12" t="e">
        <f t="shared" si="148"/>
        <v>#DIV/0!</v>
      </c>
      <c r="Q91" s="12" t="e">
        <f t="shared" si="149"/>
        <v>#DIV/0!</v>
      </c>
      <c r="R91" s="12" t="e">
        <f t="shared" si="150"/>
        <v>#DIV/0!</v>
      </c>
      <c r="S91" s="12" t="e">
        <f t="shared" si="151"/>
        <v>#DIV/0!</v>
      </c>
      <c r="T91" s="12" t="e">
        <f t="shared" si="152"/>
        <v>#DIV/0!</v>
      </c>
      <c r="V91" s="12">
        <v>5</v>
      </c>
      <c r="W91" s="12">
        <v>1</v>
      </c>
      <c r="X91" s="12">
        <v>0</v>
      </c>
      <c r="AA91" s="12">
        <v>0</v>
      </c>
      <c r="AB91" s="12">
        <v>10</v>
      </c>
      <c r="AC91" s="12">
        <v>7</v>
      </c>
      <c r="AD91" s="12">
        <v>2</v>
      </c>
      <c r="AE91" s="12">
        <v>0</v>
      </c>
      <c r="AI91" s="12"/>
      <c r="AJ91" s="12"/>
      <c r="AK91" s="12"/>
      <c r="AN91" s="12">
        <v>6</v>
      </c>
      <c r="AO91" s="12">
        <v>1</v>
      </c>
      <c r="AP91" s="12">
        <v>0</v>
      </c>
      <c r="AQ91" s="12">
        <v>1</v>
      </c>
      <c r="AR91" s="12">
        <v>0</v>
      </c>
      <c r="AS91" s="12">
        <v>0</v>
      </c>
      <c r="AT91" s="12">
        <v>10</v>
      </c>
      <c r="AU91" s="12">
        <v>10</v>
      </c>
      <c r="AW91" s="12">
        <v>0</v>
      </c>
      <c r="BA91" s="12"/>
      <c r="BB91" s="12"/>
      <c r="BC91" s="12"/>
      <c r="BF91" s="12">
        <v>5</v>
      </c>
      <c r="BG91" s="12">
        <v>1</v>
      </c>
      <c r="BH91" s="12">
        <v>0</v>
      </c>
      <c r="BI91" s="12">
        <v>1</v>
      </c>
      <c r="BJ91" s="12">
        <v>0</v>
      </c>
      <c r="BK91" s="12">
        <v>0</v>
      </c>
      <c r="BL91" s="12">
        <v>10</v>
      </c>
      <c r="BM91" s="12">
        <v>10</v>
      </c>
      <c r="BO91" s="12">
        <v>0.02</v>
      </c>
      <c r="BS91" s="12"/>
      <c r="BT91" s="12"/>
      <c r="BU91" s="12"/>
      <c r="BX91" s="12">
        <v>4.3</v>
      </c>
      <c r="BY91" s="12">
        <v>1</v>
      </c>
      <c r="BZ91" s="12">
        <v>0</v>
      </c>
      <c r="CA91" s="12">
        <v>1</v>
      </c>
      <c r="CB91" s="12">
        <v>0</v>
      </c>
      <c r="CC91" s="12">
        <v>0</v>
      </c>
      <c r="CD91" s="12">
        <v>10</v>
      </c>
      <c r="CE91" s="12">
        <v>10</v>
      </c>
      <c r="CG91" s="12">
        <v>0</v>
      </c>
      <c r="CK91" s="12"/>
      <c r="CL91" s="12"/>
      <c r="CM91" s="12"/>
    </row>
    <row r="92" spans="1:92" x14ac:dyDescent="0.25">
      <c r="A92" s="20" t="s">
        <v>122</v>
      </c>
      <c r="B92" s="43">
        <v>44728</v>
      </c>
      <c r="C92" s="15">
        <v>282</v>
      </c>
      <c r="D92" s="12">
        <f t="shared" si="188"/>
        <v>6.25</v>
      </c>
      <c r="E92" s="12">
        <f t="shared" si="189"/>
        <v>1</v>
      </c>
      <c r="F92" s="12">
        <f t="shared" si="190"/>
        <v>0</v>
      </c>
      <c r="G92" s="12">
        <f t="shared" si="191"/>
        <v>1</v>
      </c>
      <c r="H92" s="12">
        <f t="shared" si="192"/>
        <v>0</v>
      </c>
      <c r="I92" s="12">
        <f t="shared" si="193"/>
        <v>1</v>
      </c>
      <c r="J92" s="12">
        <f t="shared" si="194"/>
        <v>10.5</v>
      </c>
      <c r="K92" s="12">
        <f t="shared" si="195"/>
        <v>9.25</v>
      </c>
      <c r="L92" s="12" t="e">
        <f t="shared" si="196"/>
        <v>#DIV/0!</v>
      </c>
      <c r="M92" s="12">
        <f t="shared" si="197"/>
        <v>2.75E-2</v>
      </c>
      <c r="N92" s="12" t="e">
        <f t="shared" si="198"/>
        <v>#DIV/0!</v>
      </c>
      <c r="O92" s="12" t="e">
        <f t="shared" si="199"/>
        <v>#DIV/0!</v>
      </c>
      <c r="P92" s="12" t="e">
        <f t="shared" si="148"/>
        <v>#DIV/0!</v>
      </c>
      <c r="Q92" s="12" t="e">
        <f t="shared" si="149"/>
        <v>#DIV/0!</v>
      </c>
      <c r="R92" s="12" t="e">
        <f t="shared" si="150"/>
        <v>#DIV/0!</v>
      </c>
      <c r="S92" s="12" t="e">
        <f t="shared" si="151"/>
        <v>#DIV/0!</v>
      </c>
      <c r="T92" s="12" t="e">
        <f t="shared" si="152"/>
        <v>#DIV/0!</v>
      </c>
      <c r="V92" s="12">
        <v>6</v>
      </c>
      <c r="W92" s="12">
        <v>1</v>
      </c>
      <c r="X92" s="12">
        <v>0</v>
      </c>
      <c r="AA92" s="12">
        <v>0</v>
      </c>
      <c r="AB92" s="12">
        <v>10</v>
      </c>
      <c r="AC92" s="12">
        <v>7</v>
      </c>
      <c r="AE92" s="12">
        <v>0.01</v>
      </c>
      <c r="AI92" s="12"/>
      <c r="AJ92" s="12"/>
      <c r="AK92" s="12"/>
      <c r="AN92" s="12">
        <v>6</v>
      </c>
      <c r="AO92" s="12">
        <v>1</v>
      </c>
      <c r="AP92" s="12">
        <v>0</v>
      </c>
      <c r="AQ92" s="12">
        <v>1</v>
      </c>
      <c r="AR92" s="12">
        <v>0</v>
      </c>
      <c r="AS92" s="12">
        <v>0</v>
      </c>
      <c r="AT92" s="12">
        <v>12</v>
      </c>
      <c r="AU92" s="12">
        <v>10</v>
      </c>
      <c r="AW92" s="12">
        <v>0.04</v>
      </c>
      <c r="BA92" s="12"/>
      <c r="BB92" s="12"/>
      <c r="BC92" s="12"/>
      <c r="BF92" s="12">
        <v>7</v>
      </c>
      <c r="BG92" s="12">
        <v>1</v>
      </c>
      <c r="BH92" s="12">
        <v>0</v>
      </c>
      <c r="BI92" s="12">
        <v>1</v>
      </c>
      <c r="BJ92" s="12">
        <v>0</v>
      </c>
      <c r="BK92" s="12">
        <v>0</v>
      </c>
      <c r="BL92" s="12">
        <v>10</v>
      </c>
      <c r="BM92" s="12">
        <v>10</v>
      </c>
      <c r="BO92" s="12">
        <v>0.05</v>
      </c>
      <c r="BS92" s="12"/>
      <c r="BT92" s="12"/>
      <c r="BU92" s="12"/>
      <c r="BX92" s="12">
        <v>6</v>
      </c>
      <c r="BY92" s="12">
        <v>1</v>
      </c>
      <c r="BZ92" s="12">
        <v>0</v>
      </c>
      <c r="CA92" s="12">
        <v>1</v>
      </c>
      <c r="CB92" s="12">
        <v>0</v>
      </c>
      <c r="CC92" s="12">
        <v>0</v>
      </c>
      <c r="CD92" s="12">
        <v>10</v>
      </c>
      <c r="CE92" s="12">
        <v>10</v>
      </c>
      <c r="CG92" s="12">
        <v>0.01</v>
      </c>
      <c r="CK92" s="12"/>
      <c r="CL92" s="12"/>
      <c r="CM92" s="12"/>
    </row>
    <row r="93" spans="1:92" x14ac:dyDescent="0.25">
      <c r="A93" s="20" t="s">
        <v>122</v>
      </c>
      <c r="B93" s="43">
        <v>44742</v>
      </c>
      <c r="C93" s="15">
        <v>408</v>
      </c>
      <c r="D93" s="12">
        <f t="shared" si="188"/>
        <v>4.75</v>
      </c>
      <c r="E93" s="12">
        <f t="shared" si="189"/>
        <v>2.75</v>
      </c>
      <c r="F93" s="12">
        <f t="shared" si="190"/>
        <v>0</v>
      </c>
      <c r="G93" s="12">
        <f t="shared" si="191"/>
        <v>2.6666666666666665</v>
      </c>
      <c r="H93" s="12">
        <f t="shared" si="192"/>
        <v>0</v>
      </c>
      <c r="I93" s="12">
        <f t="shared" si="193"/>
        <v>1</v>
      </c>
      <c r="J93" s="12">
        <f t="shared" si="194"/>
        <v>12.5</v>
      </c>
      <c r="K93" s="12">
        <f t="shared" si="195"/>
        <v>10</v>
      </c>
      <c r="L93" s="12">
        <f t="shared" si="196"/>
        <v>2</v>
      </c>
      <c r="M93" s="12">
        <f t="shared" si="197"/>
        <v>0.26750000000000002</v>
      </c>
      <c r="N93" s="12" t="e">
        <f t="shared" si="198"/>
        <v>#DIV/0!</v>
      </c>
      <c r="O93" s="12" t="e">
        <f t="shared" si="199"/>
        <v>#DIV/0!</v>
      </c>
      <c r="P93" s="12" t="e">
        <f t="shared" si="148"/>
        <v>#DIV/0!</v>
      </c>
      <c r="Q93" s="12" t="e">
        <f t="shared" si="149"/>
        <v>#DIV/0!</v>
      </c>
      <c r="R93" s="12" t="e">
        <f t="shared" si="150"/>
        <v>#DIV/0!</v>
      </c>
      <c r="S93" s="12" t="e">
        <f t="shared" si="151"/>
        <v>#DIV/0!</v>
      </c>
      <c r="T93" s="12" t="e">
        <f t="shared" si="152"/>
        <v>#DIV/0!</v>
      </c>
      <c r="V93" s="12">
        <v>4</v>
      </c>
      <c r="W93" s="12">
        <v>3</v>
      </c>
      <c r="X93" s="12">
        <v>0</v>
      </c>
      <c r="AA93" s="12">
        <v>0</v>
      </c>
      <c r="AB93" s="12">
        <v>12</v>
      </c>
      <c r="AC93" s="12">
        <v>10</v>
      </c>
      <c r="AD93" s="12">
        <v>2</v>
      </c>
      <c r="AE93" s="12">
        <v>0.15</v>
      </c>
      <c r="AI93" s="12"/>
      <c r="AJ93" s="12"/>
      <c r="AK93" s="12"/>
      <c r="AN93" s="12">
        <v>5</v>
      </c>
      <c r="AO93" s="12">
        <v>3</v>
      </c>
      <c r="AP93" s="12">
        <v>0</v>
      </c>
      <c r="AQ93" s="12">
        <v>3</v>
      </c>
      <c r="AR93" s="12">
        <v>0</v>
      </c>
      <c r="AS93" s="12">
        <v>0</v>
      </c>
      <c r="AT93" s="12">
        <v>13</v>
      </c>
      <c r="AU93" s="12">
        <v>10</v>
      </c>
      <c r="AW93" s="12">
        <v>0.48</v>
      </c>
      <c r="BA93" s="12"/>
      <c r="BB93" s="12"/>
      <c r="BC93" s="12"/>
      <c r="BF93" s="12">
        <v>5</v>
      </c>
      <c r="BG93" s="12">
        <v>2</v>
      </c>
      <c r="BH93" s="12">
        <v>0</v>
      </c>
      <c r="BI93" s="12">
        <v>2</v>
      </c>
      <c r="BJ93" s="12">
        <v>0</v>
      </c>
      <c r="BK93" s="12">
        <v>0</v>
      </c>
      <c r="BL93" s="12">
        <v>12</v>
      </c>
      <c r="BM93" s="12">
        <v>10</v>
      </c>
      <c r="BO93" s="12">
        <v>0.19</v>
      </c>
      <c r="BS93" s="12"/>
      <c r="BT93" s="12"/>
      <c r="BU93" s="12"/>
      <c r="BX93" s="12">
        <v>5</v>
      </c>
      <c r="BY93" s="12">
        <v>3</v>
      </c>
      <c r="BZ93" s="12">
        <v>0</v>
      </c>
      <c r="CA93" s="12">
        <v>3</v>
      </c>
      <c r="CB93" s="12">
        <v>0</v>
      </c>
      <c r="CC93" s="12">
        <v>0</v>
      </c>
      <c r="CD93" s="12">
        <v>13</v>
      </c>
      <c r="CE93" s="12">
        <v>10</v>
      </c>
      <c r="CG93" s="12">
        <v>0.25</v>
      </c>
      <c r="CK93" s="12"/>
      <c r="CL93" s="12"/>
      <c r="CM93" s="12"/>
    </row>
    <row r="94" spans="1:92" x14ac:dyDescent="0.25">
      <c r="A94" s="20" t="s">
        <v>122</v>
      </c>
      <c r="B94" s="43">
        <v>44749</v>
      </c>
      <c r="C94" s="15">
        <v>486</v>
      </c>
      <c r="D94" s="12">
        <f t="shared" si="188"/>
        <v>4.75</v>
      </c>
      <c r="E94" s="12">
        <f t="shared" si="189"/>
        <v>2.5</v>
      </c>
      <c r="F94" s="12">
        <f t="shared" si="190"/>
        <v>0</v>
      </c>
      <c r="G94" s="12">
        <f t="shared" si="191"/>
        <v>2.6666666666666665</v>
      </c>
      <c r="H94" s="12">
        <f t="shared" si="192"/>
        <v>0</v>
      </c>
      <c r="I94" s="12">
        <f t="shared" si="193"/>
        <v>1</v>
      </c>
      <c r="J94" s="12">
        <f t="shared" si="194"/>
        <v>12.5</v>
      </c>
      <c r="K94" s="12">
        <f t="shared" si="195"/>
        <v>10</v>
      </c>
      <c r="L94" s="12" t="e">
        <f t="shared" si="196"/>
        <v>#DIV/0!</v>
      </c>
      <c r="M94" s="12">
        <f t="shared" si="197"/>
        <v>0.48000000000000004</v>
      </c>
      <c r="N94" s="12" t="e">
        <f t="shared" si="198"/>
        <v>#DIV/0!</v>
      </c>
      <c r="O94" s="12" t="e">
        <f t="shared" si="199"/>
        <v>#DIV/0!</v>
      </c>
      <c r="P94" s="12" t="e">
        <f t="shared" si="148"/>
        <v>#DIV/0!</v>
      </c>
      <c r="Q94" s="12" t="e">
        <f t="shared" si="149"/>
        <v>#DIV/0!</v>
      </c>
      <c r="R94" s="12" t="e">
        <f t="shared" si="150"/>
        <v>#DIV/0!</v>
      </c>
      <c r="S94" s="12" t="e">
        <f t="shared" si="151"/>
        <v>#DIV/0!</v>
      </c>
      <c r="T94" s="12" t="e">
        <f t="shared" si="152"/>
        <v>#DIV/0!</v>
      </c>
      <c r="V94" s="12">
        <v>4</v>
      </c>
      <c r="W94" s="12">
        <v>2</v>
      </c>
      <c r="X94" s="12">
        <v>0</v>
      </c>
      <c r="AA94" s="12">
        <v>0</v>
      </c>
      <c r="AB94" s="12">
        <v>12</v>
      </c>
      <c r="AC94" s="12">
        <v>10</v>
      </c>
      <c r="AE94" s="12">
        <v>0.32</v>
      </c>
      <c r="AI94" s="12"/>
      <c r="AJ94" s="12"/>
      <c r="AK94" s="12"/>
      <c r="AN94" s="12">
        <v>5</v>
      </c>
      <c r="AO94" s="12">
        <v>3</v>
      </c>
      <c r="AP94" s="12">
        <v>0</v>
      </c>
      <c r="AQ94" s="12">
        <v>3</v>
      </c>
      <c r="AR94" s="12">
        <v>0</v>
      </c>
      <c r="AS94" s="12">
        <v>0</v>
      </c>
      <c r="AT94" s="12">
        <v>13</v>
      </c>
      <c r="AU94" s="12">
        <v>10</v>
      </c>
      <c r="AW94" s="12">
        <v>0.52</v>
      </c>
      <c r="BA94" s="12"/>
      <c r="BB94" s="12"/>
      <c r="BC94" s="12"/>
      <c r="BF94" s="12">
        <v>5</v>
      </c>
      <c r="BG94" s="12">
        <v>2</v>
      </c>
      <c r="BH94" s="12">
        <v>0</v>
      </c>
      <c r="BI94" s="12">
        <v>2</v>
      </c>
      <c r="BJ94" s="12">
        <v>0</v>
      </c>
      <c r="BK94" s="12">
        <v>0</v>
      </c>
      <c r="BL94" s="12">
        <v>12</v>
      </c>
      <c r="BM94" s="12">
        <v>10</v>
      </c>
      <c r="BO94" s="12">
        <v>0.59</v>
      </c>
      <c r="BS94" s="12"/>
      <c r="BT94" s="12"/>
      <c r="BU94" s="12"/>
      <c r="BX94" s="12">
        <v>5</v>
      </c>
      <c r="BY94" s="12">
        <v>3</v>
      </c>
      <c r="BZ94" s="12">
        <v>0</v>
      </c>
      <c r="CA94" s="12">
        <v>3</v>
      </c>
      <c r="CB94" s="12">
        <v>0</v>
      </c>
      <c r="CC94" s="12">
        <v>0</v>
      </c>
      <c r="CD94" s="12">
        <v>13</v>
      </c>
      <c r="CE94" s="12">
        <v>10</v>
      </c>
      <c r="CG94" s="12">
        <v>0.49</v>
      </c>
      <c r="CK94" s="12"/>
      <c r="CL94" s="12"/>
      <c r="CM94" s="12"/>
    </row>
    <row r="95" spans="1:92" x14ac:dyDescent="0.25">
      <c r="A95" s="20" t="s">
        <v>122</v>
      </c>
      <c r="B95" s="43">
        <v>44756</v>
      </c>
      <c r="C95" s="15">
        <v>536</v>
      </c>
      <c r="D95" s="12">
        <f t="shared" si="188"/>
        <v>4.75</v>
      </c>
      <c r="E95" s="12">
        <f t="shared" si="189"/>
        <v>2.5</v>
      </c>
      <c r="F95" s="12">
        <f t="shared" si="190"/>
        <v>0</v>
      </c>
      <c r="G95" s="12">
        <f t="shared" si="191"/>
        <v>2.6666666666666665</v>
      </c>
      <c r="H95" s="12">
        <f t="shared" si="192"/>
        <v>0.33333333333333331</v>
      </c>
      <c r="I95" s="12">
        <f t="shared" si="193"/>
        <v>1.25</v>
      </c>
      <c r="J95" s="12">
        <f t="shared" si="194"/>
        <v>14.5</v>
      </c>
      <c r="K95" s="12">
        <f t="shared" si="195"/>
        <v>10</v>
      </c>
      <c r="L95" s="12" t="e">
        <f t="shared" si="196"/>
        <v>#DIV/0!</v>
      </c>
      <c r="M95" s="12">
        <f t="shared" si="197"/>
        <v>0.6875</v>
      </c>
      <c r="N95" s="12" t="e">
        <f t="shared" si="198"/>
        <v>#DIV/0!</v>
      </c>
      <c r="O95" s="12" t="e">
        <f t="shared" si="199"/>
        <v>#DIV/0!</v>
      </c>
      <c r="P95" s="12" t="e">
        <f t="shared" si="148"/>
        <v>#DIV/0!</v>
      </c>
      <c r="Q95" s="12" t="e">
        <f t="shared" si="149"/>
        <v>#DIV/0!</v>
      </c>
      <c r="R95" s="12" t="e">
        <f t="shared" si="150"/>
        <v>#DIV/0!</v>
      </c>
      <c r="S95" s="12" t="e">
        <f t="shared" si="151"/>
        <v>#DIV/0!</v>
      </c>
      <c r="T95" s="12" t="e">
        <f t="shared" si="152"/>
        <v>#DIV/0!</v>
      </c>
      <c r="V95" s="12">
        <v>4</v>
      </c>
      <c r="W95" s="12">
        <v>2</v>
      </c>
      <c r="X95" s="12">
        <v>0</v>
      </c>
      <c r="AA95" s="12">
        <v>0</v>
      </c>
      <c r="AB95" s="12">
        <v>12</v>
      </c>
      <c r="AC95" s="12">
        <v>10</v>
      </c>
      <c r="AE95" s="12">
        <v>0.65</v>
      </c>
      <c r="AI95" s="12"/>
      <c r="AJ95" s="12"/>
      <c r="AK95" s="12"/>
      <c r="AN95" s="12">
        <v>5</v>
      </c>
      <c r="AO95" s="12">
        <v>3</v>
      </c>
      <c r="AP95" s="12">
        <v>0</v>
      </c>
      <c r="AQ95" s="12">
        <v>3</v>
      </c>
      <c r="AR95" s="12">
        <v>0</v>
      </c>
      <c r="AS95" s="12">
        <v>0</v>
      </c>
      <c r="AT95" s="12">
        <v>13</v>
      </c>
      <c r="AU95" s="12">
        <v>10</v>
      </c>
      <c r="AW95" s="12">
        <v>0.8</v>
      </c>
      <c r="BA95" s="12"/>
      <c r="BB95" s="12"/>
      <c r="BC95" s="12"/>
      <c r="BF95" s="12">
        <v>5</v>
      </c>
      <c r="BG95" s="12">
        <v>3</v>
      </c>
      <c r="BH95" s="12">
        <v>0</v>
      </c>
      <c r="BI95" s="12">
        <v>3</v>
      </c>
      <c r="BJ95" s="12">
        <v>0</v>
      </c>
      <c r="BK95" s="12">
        <v>1</v>
      </c>
      <c r="BL95" s="12">
        <v>21</v>
      </c>
      <c r="BM95" s="12">
        <v>10</v>
      </c>
      <c r="BO95" s="12">
        <v>0.51</v>
      </c>
      <c r="BS95" s="12"/>
      <c r="BT95" s="12"/>
      <c r="BU95" s="12"/>
      <c r="BX95" s="12">
        <v>5</v>
      </c>
      <c r="BY95" s="12">
        <v>2</v>
      </c>
      <c r="BZ95" s="12">
        <v>0</v>
      </c>
      <c r="CA95" s="12">
        <v>2</v>
      </c>
      <c r="CB95" s="12">
        <v>1</v>
      </c>
      <c r="CC95" s="12">
        <v>0</v>
      </c>
      <c r="CD95" s="12">
        <v>12</v>
      </c>
      <c r="CE95" s="12">
        <v>10</v>
      </c>
      <c r="CG95" s="12">
        <v>0.79</v>
      </c>
      <c r="CK95" s="12"/>
      <c r="CL95" s="12"/>
      <c r="CM95" s="12"/>
    </row>
    <row r="96" spans="1:92" x14ac:dyDescent="0.25">
      <c r="A96" s="20" t="s">
        <v>122</v>
      </c>
      <c r="B96" s="43">
        <v>44763</v>
      </c>
      <c r="C96" s="15">
        <v>588</v>
      </c>
      <c r="D96" s="12">
        <f t="shared" si="188"/>
        <v>4.75</v>
      </c>
      <c r="E96" s="12">
        <f t="shared" si="189"/>
        <v>2.75</v>
      </c>
      <c r="F96" s="12">
        <f t="shared" si="190"/>
        <v>0</v>
      </c>
      <c r="G96" s="12">
        <f t="shared" si="191"/>
        <v>3</v>
      </c>
      <c r="H96" s="12">
        <f t="shared" si="192"/>
        <v>0.33333333333333331</v>
      </c>
      <c r="I96" s="12">
        <f t="shared" si="193"/>
        <v>1.5</v>
      </c>
      <c r="J96" s="12">
        <f t="shared" si="194"/>
        <v>16.75</v>
      </c>
      <c r="K96" s="12">
        <f t="shared" si="195"/>
        <v>10</v>
      </c>
      <c r="L96" s="12" t="e">
        <f t="shared" si="196"/>
        <v>#DIV/0!</v>
      </c>
      <c r="M96" s="12">
        <f t="shared" si="197"/>
        <v>0.78</v>
      </c>
      <c r="N96" s="12" t="e">
        <f t="shared" si="198"/>
        <v>#DIV/0!</v>
      </c>
      <c r="O96" s="12" t="e">
        <f t="shared" si="199"/>
        <v>#DIV/0!</v>
      </c>
      <c r="P96" s="12" t="e">
        <f t="shared" si="148"/>
        <v>#DIV/0!</v>
      </c>
      <c r="Q96" s="12" t="e">
        <f t="shared" si="149"/>
        <v>#DIV/0!</v>
      </c>
      <c r="R96" s="12" t="e">
        <f t="shared" si="150"/>
        <v>#DIV/0!</v>
      </c>
      <c r="S96" s="12" t="e">
        <f t="shared" si="151"/>
        <v>#DIV/0!</v>
      </c>
      <c r="T96" s="12" t="e">
        <f t="shared" si="152"/>
        <v>#DIV/0!</v>
      </c>
      <c r="V96" s="12">
        <v>5</v>
      </c>
      <c r="W96" s="12">
        <v>2</v>
      </c>
      <c r="X96" s="12">
        <v>0</v>
      </c>
      <c r="AA96" s="12">
        <v>0</v>
      </c>
      <c r="AB96" s="12">
        <v>12</v>
      </c>
      <c r="AC96" s="12">
        <v>10</v>
      </c>
      <c r="AE96" s="12">
        <v>0.69</v>
      </c>
      <c r="AI96" s="12"/>
      <c r="AJ96" s="12"/>
      <c r="AK96" s="12"/>
      <c r="AN96" s="12">
        <v>5</v>
      </c>
      <c r="AO96" s="12">
        <v>3</v>
      </c>
      <c r="AP96" s="12">
        <v>0</v>
      </c>
      <c r="AQ96" s="12">
        <v>3</v>
      </c>
      <c r="AR96" s="12">
        <v>0</v>
      </c>
      <c r="AS96" s="12">
        <v>1</v>
      </c>
      <c r="AT96" s="12">
        <v>21</v>
      </c>
      <c r="AU96" s="12">
        <v>10</v>
      </c>
      <c r="AW96" s="12">
        <v>1.32</v>
      </c>
      <c r="BA96" s="12"/>
      <c r="BB96" s="12"/>
      <c r="BC96" s="12"/>
      <c r="BF96" s="12">
        <v>5</v>
      </c>
      <c r="BG96" s="12">
        <v>3</v>
      </c>
      <c r="BH96" s="12">
        <v>0</v>
      </c>
      <c r="BI96" s="12">
        <v>3</v>
      </c>
      <c r="BJ96" s="12">
        <v>0</v>
      </c>
      <c r="BK96" s="12">
        <v>1</v>
      </c>
      <c r="BL96" s="12">
        <v>21</v>
      </c>
      <c r="BM96" s="12">
        <v>10</v>
      </c>
      <c r="BO96" s="12">
        <v>0.49</v>
      </c>
      <c r="BS96" s="12"/>
      <c r="BT96" s="12"/>
      <c r="BU96" s="12"/>
      <c r="BX96" s="12">
        <v>4</v>
      </c>
      <c r="BY96" s="12">
        <v>3</v>
      </c>
      <c r="BZ96" s="12">
        <v>0</v>
      </c>
      <c r="CA96" s="12">
        <v>3</v>
      </c>
      <c r="CB96" s="12">
        <v>1</v>
      </c>
      <c r="CC96" s="12">
        <v>0</v>
      </c>
      <c r="CD96" s="12">
        <v>13</v>
      </c>
      <c r="CE96" s="12">
        <v>10</v>
      </c>
      <c r="CG96" s="12">
        <v>0.62</v>
      </c>
      <c r="CK96" s="12"/>
      <c r="CL96" s="12"/>
      <c r="CM96" s="12"/>
    </row>
    <row r="97" spans="1:92" x14ac:dyDescent="0.25">
      <c r="A97" s="20" t="s">
        <v>122</v>
      </c>
      <c r="B97" s="43">
        <v>44775</v>
      </c>
      <c r="C97" s="15">
        <v>693</v>
      </c>
      <c r="D97" s="12">
        <f t="shared" si="188"/>
        <v>5</v>
      </c>
      <c r="E97" s="12">
        <f t="shared" si="189"/>
        <v>3.75</v>
      </c>
      <c r="F97" s="12">
        <f t="shared" si="190"/>
        <v>0</v>
      </c>
      <c r="G97" s="12">
        <f t="shared" si="191"/>
        <v>3.6666666666666665</v>
      </c>
      <c r="H97" s="12">
        <f t="shared" si="192"/>
        <v>0.33333333333333331</v>
      </c>
      <c r="I97" s="12">
        <f t="shared" si="193"/>
        <v>1.5</v>
      </c>
      <c r="J97" s="12">
        <f t="shared" si="194"/>
        <v>18.25</v>
      </c>
      <c r="K97" s="12">
        <f t="shared" si="195"/>
        <v>10</v>
      </c>
      <c r="L97" s="12" t="e">
        <f t="shared" si="196"/>
        <v>#DIV/0!</v>
      </c>
      <c r="M97" s="12">
        <f t="shared" si="197"/>
        <v>3.7649999999999997</v>
      </c>
      <c r="N97" s="12" t="e">
        <f t="shared" si="198"/>
        <v>#DIV/0!</v>
      </c>
      <c r="O97" s="12" t="e">
        <f t="shared" si="199"/>
        <v>#DIV/0!</v>
      </c>
      <c r="P97" s="12" t="e">
        <f t="shared" si="148"/>
        <v>#DIV/0!</v>
      </c>
      <c r="Q97" s="12" t="e">
        <f t="shared" si="149"/>
        <v>#DIV/0!</v>
      </c>
      <c r="R97" s="12" t="e">
        <f t="shared" si="150"/>
        <v>#DIV/0!</v>
      </c>
      <c r="S97" s="12" t="e">
        <f t="shared" si="151"/>
        <v>#DIV/0!</v>
      </c>
      <c r="T97" s="12" t="e">
        <f t="shared" si="152"/>
        <v>#DIV/0!</v>
      </c>
      <c r="V97" s="12">
        <v>5</v>
      </c>
      <c r="W97" s="12">
        <v>4</v>
      </c>
      <c r="X97" s="12">
        <v>0</v>
      </c>
      <c r="AA97" s="12">
        <v>1</v>
      </c>
      <c r="AB97" s="12">
        <v>18</v>
      </c>
      <c r="AC97" s="12">
        <v>10</v>
      </c>
      <c r="AE97" s="12">
        <v>3.28</v>
      </c>
      <c r="AI97" s="12"/>
      <c r="AJ97" s="12"/>
      <c r="AK97" s="12"/>
      <c r="AN97" s="12">
        <v>5</v>
      </c>
      <c r="AO97" s="12">
        <v>4</v>
      </c>
      <c r="AP97" s="12">
        <v>0</v>
      </c>
      <c r="AQ97" s="12">
        <v>4</v>
      </c>
      <c r="AR97" s="12">
        <v>0</v>
      </c>
      <c r="AS97" s="12">
        <v>1</v>
      </c>
      <c r="AT97" s="12">
        <v>21</v>
      </c>
      <c r="AU97" s="12">
        <v>10</v>
      </c>
      <c r="AW97" s="12">
        <v>4.91</v>
      </c>
      <c r="BA97" s="12"/>
      <c r="BB97" s="12"/>
      <c r="BC97" s="12"/>
      <c r="BF97" s="12">
        <v>5</v>
      </c>
      <c r="BG97" s="12">
        <v>4</v>
      </c>
      <c r="BH97" s="12">
        <v>0</v>
      </c>
      <c r="BI97" s="12">
        <v>4</v>
      </c>
      <c r="BJ97" s="12">
        <v>0</v>
      </c>
      <c r="BK97" s="12">
        <v>0</v>
      </c>
      <c r="BL97" s="12">
        <v>21</v>
      </c>
      <c r="BM97" s="12">
        <v>10</v>
      </c>
      <c r="BO97" s="12">
        <v>4.53</v>
      </c>
      <c r="BS97" s="12"/>
      <c r="BT97" s="12"/>
      <c r="BU97" s="12"/>
      <c r="BX97" s="12">
        <v>5</v>
      </c>
      <c r="BY97" s="12">
        <v>3</v>
      </c>
      <c r="BZ97" s="12">
        <v>0</v>
      </c>
      <c r="CA97" s="12">
        <v>3</v>
      </c>
      <c r="CB97" s="12">
        <v>1</v>
      </c>
      <c r="CC97" s="12">
        <v>0</v>
      </c>
      <c r="CD97" s="12">
        <v>13</v>
      </c>
      <c r="CE97" s="12">
        <v>10</v>
      </c>
      <c r="CG97" s="12">
        <v>2.34</v>
      </c>
      <c r="CK97" s="12"/>
      <c r="CL97" s="12"/>
      <c r="CM97" s="12"/>
    </row>
    <row r="98" spans="1:92" x14ac:dyDescent="0.25">
      <c r="A98" s="20" t="s">
        <v>122</v>
      </c>
      <c r="B98" s="43">
        <v>44799</v>
      </c>
      <c r="C98" s="15">
        <v>928</v>
      </c>
      <c r="D98" s="12">
        <f t="shared" si="188"/>
        <v>4</v>
      </c>
      <c r="E98" s="12">
        <f t="shared" si="189"/>
        <v>17</v>
      </c>
      <c r="F98" s="12">
        <f t="shared" si="190"/>
        <v>0</v>
      </c>
      <c r="G98" s="12">
        <f t="shared" si="191"/>
        <v>3</v>
      </c>
      <c r="H98" s="12" t="e">
        <f t="shared" si="192"/>
        <v>#DIV/0!</v>
      </c>
      <c r="I98" s="12">
        <f t="shared" si="193"/>
        <v>7</v>
      </c>
      <c r="J98" s="12">
        <f t="shared" si="194"/>
        <v>20</v>
      </c>
      <c r="K98" s="12">
        <f t="shared" si="195"/>
        <v>10</v>
      </c>
      <c r="L98" s="12" t="e">
        <f t="shared" si="196"/>
        <v>#DIV/0!</v>
      </c>
      <c r="M98" s="12" t="e">
        <f t="shared" si="197"/>
        <v>#DIV/0!</v>
      </c>
      <c r="N98" s="12" t="e">
        <f t="shared" si="198"/>
        <v>#DIV/0!</v>
      </c>
      <c r="O98" s="12" t="e">
        <f t="shared" si="199"/>
        <v>#DIV/0!</v>
      </c>
      <c r="P98" s="12" t="e">
        <f t="shared" si="148"/>
        <v>#DIV/0!</v>
      </c>
      <c r="Q98" s="12" t="e">
        <f t="shared" si="149"/>
        <v>#DIV/0!</v>
      </c>
      <c r="R98" s="12" t="e">
        <f t="shared" si="150"/>
        <v>#DIV/0!</v>
      </c>
      <c r="S98" s="12" t="e">
        <f t="shared" si="151"/>
        <v>#DIV/0!</v>
      </c>
      <c r="T98" s="12" t="e">
        <f t="shared" si="152"/>
        <v>#DIV/0!</v>
      </c>
      <c r="V98" s="12">
        <v>4</v>
      </c>
      <c r="W98" s="12">
        <v>17</v>
      </c>
      <c r="X98" s="12">
        <v>0</v>
      </c>
      <c r="Y98" s="12">
        <v>3</v>
      </c>
      <c r="AA98" s="12">
        <v>6</v>
      </c>
      <c r="AB98" s="12">
        <v>20</v>
      </c>
      <c r="AC98" s="12">
        <v>10</v>
      </c>
      <c r="AI98" s="12"/>
      <c r="AJ98" s="12"/>
      <c r="AK98" s="12"/>
      <c r="BA98" s="12"/>
      <c r="BB98" s="12"/>
      <c r="BC98" s="12"/>
      <c r="BS98" s="12"/>
      <c r="BT98" s="12"/>
      <c r="BU98" s="12"/>
      <c r="CK98" s="12"/>
      <c r="CL98" s="12"/>
      <c r="CM98" s="12"/>
    </row>
    <row r="99" spans="1:92" x14ac:dyDescent="0.25">
      <c r="A99" s="20" t="s">
        <v>122</v>
      </c>
      <c r="B99" s="43">
        <v>44805</v>
      </c>
      <c r="C99" s="15">
        <v>1001</v>
      </c>
      <c r="D99" s="12">
        <f t="shared" si="188"/>
        <v>5.5</v>
      </c>
      <c r="E99" s="12">
        <f t="shared" si="189"/>
        <v>11.25</v>
      </c>
      <c r="F99" s="12">
        <f t="shared" si="190"/>
        <v>1.75</v>
      </c>
      <c r="G99" s="12">
        <f t="shared" si="191"/>
        <v>3.25</v>
      </c>
      <c r="H99" s="12">
        <f t="shared" si="192"/>
        <v>2</v>
      </c>
      <c r="I99" s="12">
        <f t="shared" si="193"/>
        <v>4.5</v>
      </c>
      <c r="J99" s="12">
        <f t="shared" si="194"/>
        <v>23.5</v>
      </c>
      <c r="K99" s="12">
        <f t="shared" si="195"/>
        <v>9.75</v>
      </c>
      <c r="L99" s="12" t="e">
        <f t="shared" si="196"/>
        <v>#DIV/0!</v>
      </c>
      <c r="M99" s="12">
        <f t="shared" si="197"/>
        <v>13.225</v>
      </c>
      <c r="N99" s="12" t="e">
        <f t="shared" si="198"/>
        <v>#DIV/0!</v>
      </c>
      <c r="O99" s="12" t="e">
        <f t="shared" si="199"/>
        <v>#DIV/0!</v>
      </c>
      <c r="P99" s="12" t="e">
        <f t="shared" si="148"/>
        <v>#DIV/0!</v>
      </c>
      <c r="Q99" s="12" t="e">
        <f t="shared" si="149"/>
        <v>#DIV/0!</v>
      </c>
      <c r="R99" s="12" t="e">
        <f t="shared" si="150"/>
        <v>#DIV/0!</v>
      </c>
      <c r="S99" s="12" t="e">
        <f t="shared" si="151"/>
        <v>#DIV/0!</v>
      </c>
      <c r="T99" s="12">
        <f t="shared" si="152"/>
        <v>136.5</v>
      </c>
      <c r="V99" s="12">
        <v>5</v>
      </c>
      <c r="W99" s="12">
        <v>22</v>
      </c>
      <c r="X99" s="12">
        <v>1</v>
      </c>
      <c r="Y99" s="12">
        <v>3</v>
      </c>
      <c r="AA99" s="12">
        <v>7</v>
      </c>
      <c r="AB99" s="12">
        <v>27</v>
      </c>
      <c r="AC99" s="12">
        <v>10</v>
      </c>
      <c r="AE99" s="12">
        <v>24.2</v>
      </c>
      <c r="AI99" s="38"/>
      <c r="AJ99" s="38"/>
      <c r="AK99" s="38"/>
      <c r="AL99" s="38">
        <v>136</v>
      </c>
      <c r="AN99" s="12">
        <v>6</v>
      </c>
      <c r="AO99" s="12">
        <v>6</v>
      </c>
      <c r="AP99" s="12">
        <v>1</v>
      </c>
      <c r="AQ99" s="12">
        <v>4</v>
      </c>
      <c r="AR99" s="12">
        <v>1</v>
      </c>
      <c r="AS99" s="12">
        <v>1</v>
      </c>
      <c r="AT99" s="12">
        <v>21</v>
      </c>
      <c r="AU99" s="12">
        <v>10</v>
      </c>
      <c r="AW99" s="12">
        <v>5.5</v>
      </c>
      <c r="BA99" s="38"/>
      <c r="BB99" s="38"/>
      <c r="BC99" s="38"/>
      <c r="BD99" s="38">
        <v>161</v>
      </c>
      <c r="BF99" s="12">
        <v>5</v>
      </c>
      <c r="BG99" s="12">
        <v>8</v>
      </c>
      <c r="BH99" s="12">
        <v>4</v>
      </c>
      <c r="BI99" s="12">
        <v>3</v>
      </c>
      <c r="BJ99" s="12">
        <v>4</v>
      </c>
      <c r="BK99" s="12">
        <v>3</v>
      </c>
      <c r="BL99" s="12">
        <v>23</v>
      </c>
      <c r="BM99" s="12">
        <v>10</v>
      </c>
      <c r="BO99" s="12">
        <v>4.0999999999999996</v>
      </c>
      <c r="BS99" s="38"/>
      <c r="BT99" s="38"/>
      <c r="BU99" s="38"/>
      <c r="BV99" s="38">
        <v>105</v>
      </c>
      <c r="BX99" s="12">
        <v>6</v>
      </c>
      <c r="BY99" s="12">
        <v>9</v>
      </c>
      <c r="BZ99" s="12">
        <v>1</v>
      </c>
      <c r="CA99" s="12">
        <v>3</v>
      </c>
      <c r="CB99" s="12">
        <v>1</v>
      </c>
      <c r="CC99" s="12">
        <v>3</v>
      </c>
      <c r="CD99" s="12">
        <v>23</v>
      </c>
      <c r="CE99" s="12">
        <v>9</v>
      </c>
      <c r="CG99" s="12">
        <v>19.100000000000001</v>
      </c>
      <c r="CK99" s="38"/>
      <c r="CL99" s="38"/>
      <c r="CM99" s="38"/>
      <c r="CN99" s="38">
        <v>144</v>
      </c>
    </row>
    <row r="100" spans="1:92" x14ac:dyDescent="0.25">
      <c r="A100" s="20" t="s">
        <v>122</v>
      </c>
      <c r="B100" s="43">
        <v>44823</v>
      </c>
      <c r="C100" s="15">
        <v>1201</v>
      </c>
      <c r="D100" s="12">
        <f t="shared" si="188"/>
        <v>6</v>
      </c>
      <c r="E100" s="12">
        <f t="shared" si="189"/>
        <v>13.666666666666666</v>
      </c>
      <c r="F100" s="12">
        <f t="shared" si="190"/>
        <v>1.6666666666666667</v>
      </c>
      <c r="G100" s="12">
        <f t="shared" si="191"/>
        <v>4.5</v>
      </c>
      <c r="H100" s="12">
        <f t="shared" si="192"/>
        <v>1</v>
      </c>
      <c r="I100" s="12">
        <f t="shared" si="193"/>
        <v>7.333333333333333</v>
      </c>
      <c r="J100" s="12">
        <f t="shared" si="194"/>
        <v>26.5</v>
      </c>
      <c r="K100" s="12">
        <f t="shared" si="195"/>
        <v>9.25</v>
      </c>
      <c r="L100" s="12" t="e">
        <f t="shared" si="196"/>
        <v>#DIV/0!</v>
      </c>
      <c r="M100" s="12">
        <f t="shared" si="197"/>
        <v>35.4</v>
      </c>
      <c r="N100" s="12" t="e">
        <f t="shared" si="198"/>
        <v>#DIV/0!</v>
      </c>
      <c r="O100" s="12" t="e">
        <f t="shared" si="199"/>
        <v>#DIV/0!</v>
      </c>
      <c r="P100" s="12" t="e">
        <f t="shared" si="148"/>
        <v>#DIV/0!</v>
      </c>
      <c r="Q100" s="12" t="e">
        <f t="shared" si="149"/>
        <v>#DIV/0!</v>
      </c>
      <c r="R100" s="12" t="e">
        <f t="shared" si="150"/>
        <v>#DIV/0!</v>
      </c>
      <c r="S100" s="12" t="e">
        <f t="shared" si="151"/>
        <v>#DIV/0!</v>
      </c>
      <c r="T100" s="12" t="e">
        <f t="shared" si="152"/>
        <v>#DIV/0!</v>
      </c>
      <c r="V100" s="12">
        <v>5</v>
      </c>
      <c r="W100" s="12">
        <v>32</v>
      </c>
      <c r="X100" s="12">
        <v>3</v>
      </c>
      <c r="Y100" s="12">
        <v>5</v>
      </c>
      <c r="Z100" s="12">
        <v>1</v>
      </c>
      <c r="AA100" s="12">
        <v>10</v>
      </c>
      <c r="AB100" s="12">
        <v>29</v>
      </c>
      <c r="AC100" s="12">
        <v>10</v>
      </c>
      <c r="AE100" s="12">
        <v>62.1</v>
      </c>
      <c r="AI100" s="12"/>
      <c r="AJ100" s="12"/>
      <c r="AK100" s="12"/>
      <c r="AN100" s="12">
        <v>5</v>
      </c>
      <c r="AQ100" s="12">
        <v>4</v>
      </c>
      <c r="AR100" s="12">
        <v>1</v>
      </c>
      <c r="AS100" s="12">
        <v>3</v>
      </c>
      <c r="AT100" s="12">
        <v>28</v>
      </c>
      <c r="AU100" s="12">
        <v>10</v>
      </c>
      <c r="AW100" s="12">
        <v>25</v>
      </c>
      <c r="BA100" s="12"/>
      <c r="BB100" s="12"/>
      <c r="BC100" s="12"/>
      <c r="BF100" s="12">
        <v>6</v>
      </c>
      <c r="BG100" s="12">
        <v>4</v>
      </c>
      <c r="BH100" s="12">
        <v>1</v>
      </c>
      <c r="BI100" s="12">
        <v>4</v>
      </c>
      <c r="BJ100" s="12">
        <v>1</v>
      </c>
      <c r="BL100" s="12">
        <v>24</v>
      </c>
      <c r="BM100" s="12">
        <v>8</v>
      </c>
      <c r="BO100" s="12">
        <v>14.1</v>
      </c>
      <c r="BS100" s="12"/>
      <c r="BT100" s="12"/>
      <c r="BU100" s="12"/>
      <c r="BX100" s="12">
        <v>8</v>
      </c>
      <c r="BY100" s="12">
        <v>5</v>
      </c>
      <c r="BZ100" s="12">
        <v>1</v>
      </c>
      <c r="CA100" s="12">
        <v>5</v>
      </c>
      <c r="CB100" s="12">
        <v>1</v>
      </c>
      <c r="CC100" s="12">
        <v>6</v>
      </c>
      <c r="CD100" s="12">
        <v>25</v>
      </c>
      <c r="CE100" s="12">
        <v>9</v>
      </c>
      <c r="CG100" s="12">
        <v>40.4</v>
      </c>
      <c r="CK100" s="12"/>
      <c r="CL100" s="12"/>
      <c r="CM100" s="12"/>
    </row>
    <row r="101" spans="1:92" x14ac:dyDescent="0.25">
      <c r="A101" s="20" t="s">
        <v>122</v>
      </c>
      <c r="B101" s="43">
        <v>44834</v>
      </c>
      <c r="C101" s="15">
        <v>1341</v>
      </c>
      <c r="D101" s="12">
        <f t="shared" si="188"/>
        <v>8</v>
      </c>
      <c r="E101" s="12">
        <f t="shared" si="189"/>
        <v>5</v>
      </c>
      <c r="F101" s="12">
        <f t="shared" si="190"/>
        <v>1</v>
      </c>
      <c r="G101" s="12">
        <f t="shared" si="191"/>
        <v>4.5</v>
      </c>
      <c r="H101" s="12">
        <f t="shared" si="192"/>
        <v>1</v>
      </c>
      <c r="I101" s="12">
        <f t="shared" si="193"/>
        <v>10.25</v>
      </c>
      <c r="J101" s="12">
        <f t="shared" si="194"/>
        <v>26.75</v>
      </c>
      <c r="K101" s="12">
        <f t="shared" si="195"/>
        <v>9.75</v>
      </c>
      <c r="L101" s="12">
        <f t="shared" si="196"/>
        <v>3.5</v>
      </c>
      <c r="M101" s="12">
        <f t="shared" si="197"/>
        <v>35.325000000000003</v>
      </c>
      <c r="N101" s="12" t="e">
        <f t="shared" si="198"/>
        <v>#DIV/0!</v>
      </c>
      <c r="O101" s="12" t="e">
        <f t="shared" si="199"/>
        <v>#DIV/0!</v>
      </c>
      <c r="P101" s="12" t="e">
        <f t="shared" si="148"/>
        <v>#DIV/0!</v>
      </c>
      <c r="Q101" s="12" t="e">
        <f t="shared" si="149"/>
        <v>#DIV/0!</v>
      </c>
      <c r="R101" s="12" t="e">
        <f t="shared" si="150"/>
        <v>#DIV/0!</v>
      </c>
      <c r="S101" s="12" t="e">
        <f t="shared" si="151"/>
        <v>#DIV/0!</v>
      </c>
      <c r="T101" s="12" t="e">
        <f t="shared" si="152"/>
        <v>#DIV/0!</v>
      </c>
      <c r="V101" s="12">
        <v>8</v>
      </c>
      <c r="Y101" s="12">
        <v>4</v>
      </c>
      <c r="Z101" s="12">
        <v>1</v>
      </c>
      <c r="AA101" s="12">
        <v>13</v>
      </c>
      <c r="AB101" s="12">
        <v>29</v>
      </c>
      <c r="AC101" s="12">
        <v>10</v>
      </c>
      <c r="AD101" s="12">
        <v>3</v>
      </c>
      <c r="AE101" s="12">
        <v>68.7</v>
      </c>
      <c r="AI101" s="12"/>
      <c r="AJ101" s="12"/>
      <c r="AK101" s="12"/>
      <c r="AN101" s="12">
        <v>7</v>
      </c>
      <c r="AQ101" s="12">
        <v>4</v>
      </c>
      <c r="AR101" s="12">
        <v>1</v>
      </c>
      <c r="AS101" s="12">
        <v>12</v>
      </c>
      <c r="AT101" s="12">
        <v>29</v>
      </c>
      <c r="AU101" s="12">
        <v>10</v>
      </c>
      <c r="AV101" s="12">
        <v>3</v>
      </c>
      <c r="AW101" s="12">
        <v>13.6</v>
      </c>
      <c r="BA101" s="12"/>
      <c r="BB101" s="12"/>
      <c r="BC101" s="12"/>
      <c r="BF101" s="12">
        <v>10</v>
      </c>
      <c r="BG101" s="12">
        <v>5</v>
      </c>
      <c r="BH101" s="12">
        <v>1</v>
      </c>
      <c r="BI101" s="12">
        <v>5</v>
      </c>
      <c r="BJ101" s="12">
        <v>1</v>
      </c>
      <c r="BK101" s="12">
        <v>4</v>
      </c>
      <c r="BL101" s="12">
        <v>24</v>
      </c>
      <c r="BM101" s="12">
        <v>10</v>
      </c>
      <c r="BN101" s="12">
        <v>4</v>
      </c>
      <c r="BO101" s="12">
        <v>7.5</v>
      </c>
      <c r="BS101" s="12"/>
      <c r="BT101" s="12"/>
      <c r="BU101" s="12"/>
      <c r="BX101" s="12">
        <v>7</v>
      </c>
      <c r="CA101" s="12">
        <v>5</v>
      </c>
      <c r="CB101" s="12">
        <v>1</v>
      </c>
      <c r="CC101" s="12">
        <v>8</v>
      </c>
      <c r="CD101" s="12">
        <v>25</v>
      </c>
      <c r="CE101" s="12">
        <v>9</v>
      </c>
      <c r="CF101" s="12">
        <v>4</v>
      </c>
      <c r="CG101" s="12">
        <v>51.5</v>
      </c>
      <c r="CK101" s="12"/>
      <c r="CL101" s="12"/>
      <c r="CM101" s="12"/>
    </row>
    <row r="102" spans="1:92" x14ac:dyDescent="0.25">
      <c r="A102" s="20" t="s">
        <v>122</v>
      </c>
      <c r="B102" s="43">
        <v>44846</v>
      </c>
      <c r="C102" s="15">
        <v>1497</v>
      </c>
      <c r="D102" s="12">
        <f t="shared" si="188"/>
        <v>13.5</v>
      </c>
      <c r="E102" s="12" t="e">
        <f t="shared" si="189"/>
        <v>#DIV/0!</v>
      </c>
      <c r="F102" s="12" t="e">
        <f t="shared" si="190"/>
        <v>#DIV/0!</v>
      </c>
      <c r="G102" s="12">
        <f t="shared" si="191"/>
        <v>4</v>
      </c>
      <c r="H102" s="12">
        <f t="shared" si="192"/>
        <v>2.25</v>
      </c>
      <c r="I102" s="12">
        <f t="shared" si="193"/>
        <v>15.5</v>
      </c>
      <c r="J102" s="12">
        <f t="shared" si="194"/>
        <v>29</v>
      </c>
      <c r="K102" s="12">
        <f t="shared" si="195"/>
        <v>9.25</v>
      </c>
      <c r="L102" s="12">
        <f t="shared" si="196"/>
        <v>3.3333333333333335</v>
      </c>
      <c r="M102" s="12">
        <f t="shared" si="197"/>
        <v>50.424999999999997</v>
      </c>
      <c r="N102" s="12" t="e">
        <f t="shared" si="198"/>
        <v>#DIV/0!</v>
      </c>
      <c r="O102" s="12" t="e">
        <f t="shared" si="199"/>
        <v>#DIV/0!</v>
      </c>
      <c r="P102" s="12" t="e">
        <f t="shared" si="148"/>
        <v>#DIV/0!</v>
      </c>
      <c r="Q102" s="12" t="e">
        <f t="shared" si="149"/>
        <v>#DIV/0!</v>
      </c>
      <c r="R102" s="12" t="e">
        <f t="shared" si="150"/>
        <v>#DIV/0!</v>
      </c>
      <c r="S102" s="12" t="e">
        <f t="shared" si="151"/>
        <v>#DIV/0!</v>
      </c>
      <c r="T102" s="12" t="e">
        <f t="shared" si="152"/>
        <v>#DIV/0!</v>
      </c>
      <c r="V102" s="12">
        <v>16</v>
      </c>
      <c r="Y102" s="12">
        <v>4</v>
      </c>
      <c r="Z102" s="12">
        <v>1</v>
      </c>
      <c r="AA102" s="12">
        <v>14</v>
      </c>
      <c r="AB102" s="12">
        <v>29</v>
      </c>
      <c r="AC102" s="12">
        <v>10</v>
      </c>
      <c r="AE102" s="12">
        <v>79.099999999999994</v>
      </c>
      <c r="AI102" s="12"/>
      <c r="AJ102" s="12"/>
      <c r="AK102" s="12"/>
      <c r="AN102" s="12">
        <v>12</v>
      </c>
      <c r="AQ102" s="12">
        <v>3</v>
      </c>
      <c r="AR102" s="12">
        <v>4</v>
      </c>
      <c r="AS102" s="12">
        <v>15</v>
      </c>
      <c r="AT102" s="12">
        <v>29</v>
      </c>
      <c r="AU102" s="12">
        <v>10</v>
      </c>
      <c r="AV102" s="12">
        <v>4</v>
      </c>
      <c r="AW102" s="12">
        <v>26.2</v>
      </c>
      <c r="BA102" s="12"/>
      <c r="BB102" s="12"/>
      <c r="BC102" s="12"/>
      <c r="BF102" s="12">
        <v>10</v>
      </c>
      <c r="BI102" s="12">
        <v>4</v>
      </c>
      <c r="BJ102" s="12">
        <v>2</v>
      </c>
      <c r="BK102" s="12">
        <v>14</v>
      </c>
      <c r="BL102" s="12">
        <v>29</v>
      </c>
      <c r="BM102" s="12">
        <v>9</v>
      </c>
      <c r="BN102" s="12">
        <v>4</v>
      </c>
      <c r="BO102" s="12">
        <v>22.5</v>
      </c>
      <c r="BS102" s="12"/>
      <c r="BT102" s="12"/>
      <c r="BU102" s="12"/>
      <c r="BX102" s="12">
        <v>16</v>
      </c>
      <c r="CA102" s="12">
        <v>5</v>
      </c>
      <c r="CB102" s="12">
        <v>2</v>
      </c>
      <c r="CC102" s="12">
        <v>15</v>
      </c>
      <c r="CD102" s="12">
        <v>29</v>
      </c>
      <c r="CE102" s="12">
        <v>8</v>
      </c>
      <c r="CF102" s="12">
        <v>2</v>
      </c>
      <c r="CG102" s="12">
        <v>73.900000000000006</v>
      </c>
      <c r="CK102" s="12"/>
      <c r="CL102" s="12"/>
      <c r="CM102" s="12"/>
    </row>
    <row r="103" spans="1:92" x14ac:dyDescent="0.25">
      <c r="A103" s="20" t="s">
        <v>122</v>
      </c>
      <c r="B103" s="43">
        <v>44869</v>
      </c>
      <c r="C103" s="15">
        <v>1856</v>
      </c>
      <c r="D103" s="12">
        <f t="shared" si="188"/>
        <v>28.75</v>
      </c>
      <c r="E103" s="12" t="e">
        <f t="shared" si="189"/>
        <v>#DIV/0!</v>
      </c>
      <c r="F103" s="12" t="e">
        <f t="shared" si="190"/>
        <v>#DIV/0!</v>
      </c>
      <c r="G103" s="12">
        <f t="shared" si="191"/>
        <v>4</v>
      </c>
      <c r="H103" s="12">
        <f t="shared" si="192"/>
        <v>5</v>
      </c>
      <c r="I103" s="12">
        <f t="shared" si="193"/>
        <v>16.5</v>
      </c>
      <c r="J103" s="12">
        <f t="shared" si="194"/>
        <v>30</v>
      </c>
      <c r="K103" s="12">
        <f t="shared" si="195"/>
        <v>9.25</v>
      </c>
      <c r="L103" s="12">
        <f t="shared" si="196"/>
        <v>2.75</v>
      </c>
      <c r="M103" s="12">
        <f t="shared" si="197"/>
        <v>54.525000000000006</v>
      </c>
      <c r="N103" s="12" t="e">
        <f t="shared" si="198"/>
        <v>#DIV/0!</v>
      </c>
      <c r="O103" s="12" t="e">
        <f t="shared" si="199"/>
        <v>#DIV/0!</v>
      </c>
      <c r="P103" s="12" t="e">
        <f t="shared" si="148"/>
        <v>#DIV/0!</v>
      </c>
      <c r="Q103" s="12" t="e">
        <f t="shared" si="149"/>
        <v>#DIV/0!</v>
      </c>
      <c r="R103" s="12" t="e">
        <f t="shared" si="150"/>
        <v>#DIV/0!</v>
      </c>
      <c r="S103" s="12" t="e">
        <f t="shared" si="151"/>
        <v>#DIV/0!</v>
      </c>
      <c r="T103" s="12" t="e">
        <f t="shared" si="152"/>
        <v>#DIV/0!</v>
      </c>
      <c r="V103" s="12">
        <v>45</v>
      </c>
      <c r="Y103" s="12">
        <v>5</v>
      </c>
      <c r="Z103" s="12">
        <v>3</v>
      </c>
      <c r="AA103" s="12">
        <v>11</v>
      </c>
      <c r="AB103" s="12">
        <v>31</v>
      </c>
      <c r="AC103" s="12">
        <v>10</v>
      </c>
      <c r="AD103" s="12">
        <v>0</v>
      </c>
      <c r="AE103" s="12">
        <v>84.7</v>
      </c>
      <c r="AI103" s="12"/>
      <c r="AJ103" s="12"/>
      <c r="AK103" s="12"/>
      <c r="AN103" s="12">
        <v>15</v>
      </c>
      <c r="AQ103" s="12">
        <v>2</v>
      </c>
      <c r="AR103" s="12">
        <v>7</v>
      </c>
      <c r="AS103" s="12">
        <v>18</v>
      </c>
      <c r="AT103" s="12">
        <v>29</v>
      </c>
      <c r="AU103" s="12">
        <v>10</v>
      </c>
      <c r="AV103" s="12">
        <v>6</v>
      </c>
      <c r="AW103" s="12">
        <v>22.5</v>
      </c>
      <c r="BA103" s="12"/>
      <c r="BB103" s="12"/>
      <c r="BC103" s="12"/>
      <c r="BF103" s="12">
        <v>15</v>
      </c>
      <c r="BI103" s="12">
        <v>4</v>
      </c>
      <c r="BJ103" s="12">
        <v>5</v>
      </c>
      <c r="BK103" s="12">
        <v>16</v>
      </c>
      <c r="BL103" s="12">
        <v>29</v>
      </c>
      <c r="BM103" s="12">
        <v>7</v>
      </c>
      <c r="BN103" s="12">
        <v>5</v>
      </c>
      <c r="BO103" s="12">
        <v>34.200000000000003</v>
      </c>
      <c r="BS103" s="12"/>
      <c r="BT103" s="12"/>
      <c r="BU103" s="12"/>
      <c r="BX103" s="12">
        <v>40</v>
      </c>
      <c r="CA103" s="12">
        <v>5</v>
      </c>
      <c r="CB103" s="12">
        <v>5</v>
      </c>
      <c r="CC103" s="12">
        <v>17</v>
      </c>
      <c r="CD103" s="12">
        <v>31</v>
      </c>
      <c r="CE103" s="12">
        <v>10</v>
      </c>
      <c r="CF103" s="12">
        <v>0</v>
      </c>
      <c r="CG103" s="12">
        <v>76.7</v>
      </c>
      <c r="CK103" s="12"/>
      <c r="CL103" s="12"/>
      <c r="CM103" s="12"/>
    </row>
    <row r="104" spans="1:92" x14ac:dyDescent="0.25">
      <c r="A104" s="20" t="s">
        <v>122</v>
      </c>
      <c r="B104" s="43">
        <v>44888</v>
      </c>
      <c r="C104" s="15">
        <v>2163</v>
      </c>
      <c r="D104" s="12">
        <f t="shared" si="188"/>
        <v>46.25</v>
      </c>
      <c r="E104" s="12" t="e">
        <f t="shared" si="189"/>
        <v>#DIV/0!</v>
      </c>
      <c r="F104" s="12" t="e">
        <f t="shared" si="190"/>
        <v>#DIV/0!</v>
      </c>
      <c r="G104" s="12">
        <f t="shared" si="191"/>
        <v>3.75</v>
      </c>
      <c r="H104" s="12">
        <f t="shared" si="192"/>
        <v>5.75</v>
      </c>
      <c r="I104" s="12">
        <f t="shared" si="193"/>
        <v>17</v>
      </c>
      <c r="J104" s="12">
        <f t="shared" si="194"/>
        <v>40.5</v>
      </c>
      <c r="K104" s="12">
        <f t="shared" si="195"/>
        <v>8.75</v>
      </c>
      <c r="L104" s="12">
        <f t="shared" si="196"/>
        <v>5.5</v>
      </c>
      <c r="M104" s="12">
        <f t="shared" si="197"/>
        <v>40.175000000000004</v>
      </c>
      <c r="N104" s="12" t="e">
        <f t="shared" si="198"/>
        <v>#DIV/0!</v>
      </c>
      <c r="O104" s="12" t="e">
        <f t="shared" si="199"/>
        <v>#DIV/0!</v>
      </c>
      <c r="P104" s="12" t="e">
        <f t="shared" si="148"/>
        <v>#DIV/0!</v>
      </c>
      <c r="Q104" s="12" t="e">
        <f t="shared" si="149"/>
        <v>#DIV/0!</v>
      </c>
      <c r="R104" s="12" t="e">
        <f t="shared" si="150"/>
        <v>#DIV/0!</v>
      </c>
      <c r="S104" s="12" t="e">
        <f t="shared" si="151"/>
        <v>#DIV/0!</v>
      </c>
      <c r="T104" s="12" t="e">
        <f t="shared" si="152"/>
        <v>#DIV/0!</v>
      </c>
      <c r="V104" s="12">
        <v>70</v>
      </c>
      <c r="Y104" s="12">
        <v>5</v>
      </c>
      <c r="Z104" s="12">
        <v>4</v>
      </c>
      <c r="AA104" s="12">
        <v>12</v>
      </c>
      <c r="AB104" s="12">
        <v>39</v>
      </c>
      <c r="AC104" s="12">
        <v>10</v>
      </c>
      <c r="AD104" s="12">
        <v>5</v>
      </c>
      <c r="AE104" s="12">
        <v>67.400000000000006</v>
      </c>
      <c r="AI104" s="12"/>
      <c r="AJ104" s="12"/>
      <c r="AK104" s="12"/>
      <c r="AN104" s="12">
        <v>20</v>
      </c>
      <c r="AQ104" s="12">
        <v>2</v>
      </c>
      <c r="AR104" s="12">
        <v>7</v>
      </c>
      <c r="AS104" s="12">
        <v>14</v>
      </c>
      <c r="AT104" s="12">
        <v>32</v>
      </c>
      <c r="AU104" s="12">
        <v>8</v>
      </c>
      <c r="AV104" s="12">
        <v>7</v>
      </c>
      <c r="AW104" s="12">
        <v>12.4</v>
      </c>
      <c r="BA104" s="12"/>
      <c r="BB104" s="12"/>
      <c r="BC104" s="12"/>
      <c r="BF104" s="12">
        <v>25</v>
      </c>
      <c r="BI104" s="12">
        <v>3</v>
      </c>
      <c r="BJ104" s="12">
        <v>6</v>
      </c>
      <c r="BK104" s="12">
        <v>23</v>
      </c>
      <c r="BL104" s="12">
        <v>32</v>
      </c>
      <c r="BM104" s="12">
        <v>9</v>
      </c>
      <c r="BN104" s="12">
        <v>7</v>
      </c>
      <c r="BO104" s="12">
        <v>19.2</v>
      </c>
      <c r="BS104" s="12"/>
      <c r="BT104" s="12"/>
      <c r="BU104" s="12"/>
      <c r="BX104" s="12">
        <v>70</v>
      </c>
      <c r="CA104" s="12">
        <v>5</v>
      </c>
      <c r="CB104" s="12">
        <v>6</v>
      </c>
      <c r="CC104" s="12">
        <v>15</v>
      </c>
      <c r="CD104" s="12">
        <v>59</v>
      </c>
      <c r="CE104" s="12">
        <v>8</v>
      </c>
      <c r="CF104" s="12">
        <v>3</v>
      </c>
      <c r="CG104" s="12">
        <v>61.7</v>
      </c>
      <c r="CK104" s="12"/>
      <c r="CL104" s="12"/>
      <c r="CM104" s="12"/>
    </row>
    <row r="105" spans="1:92" x14ac:dyDescent="0.25">
      <c r="A105" s="20" t="s">
        <v>122</v>
      </c>
      <c r="B105" s="43">
        <v>44904</v>
      </c>
      <c r="C105" s="15">
        <v>2443</v>
      </c>
      <c r="D105" s="12">
        <f t="shared" si="188"/>
        <v>90</v>
      </c>
      <c r="E105" s="12" t="e">
        <f t="shared" si="189"/>
        <v>#DIV/0!</v>
      </c>
      <c r="F105" s="12" t="e">
        <f t="shared" si="190"/>
        <v>#DIV/0!</v>
      </c>
      <c r="G105" s="12">
        <f t="shared" si="191"/>
        <v>3</v>
      </c>
      <c r="H105" s="12">
        <f t="shared" si="192"/>
        <v>7</v>
      </c>
      <c r="I105" s="12">
        <f t="shared" si="193"/>
        <v>17.5</v>
      </c>
      <c r="J105" s="12">
        <f t="shared" si="194"/>
        <v>49</v>
      </c>
      <c r="K105" s="12">
        <f t="shared" si="195"/>
        <v>8.25</v>
      </c>
      <c r="L105" s="12">
        <f t="shared" si="196"/>
        <v>4.25</v>
      </c>
      <c r="M105" s="12" t="e">
        <f t="shared" si="197"/>
        <v>#DIV/0!</v>
      </c>
      <c r="N105" s="12" t="e">
        <f t="shared" si="198"/>
        <v>#DIV/0!</v>
      </c>
      <c r="O105" s="12" t="e">
        <f t="shared" si="199"/>
        <v>#DIV/0!</v>
      </c>
      <c r="P105" s="12" t="e">
        <f t="shared" si="148"/>
        <v>#DIV/0!</v>
      </c>
      <c r="Q105" s="12" t="e">
        <f t="shared" si="149"/>
        <v>#DIV/0!</v>
      </c>
      <c r="R105" s="12" t="e">
        <f t="shared" si="150"/>
        <v>#DIV/0!</v>
      </c>
      <c r="S105" s="12" t="e">
        <f t="shared" si="151"/>
        <v>#DIV/0!</v>
      </c>
      <c r="T105" s="12" t="e">
        <f t="shared" si="152"/>
        <v>#DIV/0!</v>
      </c>
      <c r="V105" s="12">
        <v>120</v>
      </c>
      <c r="AB105" s="12">
        <v>59</v>
      </c>
      <c r="AC105" s="12">
        <v>10</v>
      </c>
      <c r="AD105" s="12">
        <v>3</v>
      </c>
      <c r="AI105" s="12"/>
      <c r="AJ105" s="12"/>
      <c r="AK105" s="12"/>
      <c r="AN105" s="12">
        <v>70</v>
      </c>
      <c r="AQ105" s="12">
        <v>3</v>
      </c>
      <c r="AR105" s="12">
        <v>8</v>
      </c>
      <c r="AS105" s="12">
        <v>12</v>
      </c>
      <c r="AT105" s="12">
        <v>39</v>
      </c>
      <c r="AU105" s="12">
        <v>6</v>
      </c>
      <c r="AV105" s="12">
        <v>6</v>
      </c>
      <c r="BA105" s="12"/>
      <c r="BB105" s="12"/>
      <c r="BC105" s="12"/>
      <c r="BF105" s="12">
        <v>50</v>
      </c>
      <c r="BI105" s="12">
        <v>3</v>
      </c>
      <c r="BJ105" s="12">
        <v>6</v>
      </c>
      <c r="BK105" s="12">
        <v>21</v>
      </c>
      <c r="BL105" s="12">
        <v>39</v>
      </c>
      <c r="BM105" s="12">
        <v>7</v>
      </c>
      <c r="BN105" s="12">
        <v>7</v>
      </c>
      <c r="BS105" s="12"/>
      <c r="BT105" s="12"/>
      <c r="BU105" s="12"/>
      <c r="BX105" s="12">
        <v>120</v>
      </c>
      <c r="CD105" s="12">
        <v>59</v>
      </c>
      <c r="CE105" s="12">
        <v>10</v>
      </c>
      <c r="CF105" s="12">
        <v>1</v>
      </c>
      <c r="CK105" s="12"/>
      <c r="CL105" s="12"/>
      <c r="CM105" s="12"/>
    </row>
    <row r="106" spans="1:92" x14ac:dyDescent="0.25">
      <c r="A106" s="20" t="s">
        <v>122</v>
      </c>
      <c r="B106" s="43">
        <v>44939</v>
      </c>
      <c r="C106" s="15">
        <v>3166</v>
      </c>
      <c r="D106" s="12">
        <f t="shared" si="188"/>
        <v>120</v>
      </c>
      <c r="E106" s="12" t="e">
        <f t="shared" si="189"/>
        <v>#DIV/0!</v>
      </c>
      <c r="F106" s="12" t="e">
        <f t="shared" si="190"/>
        <v>#DIV/0!</v>
      </c>
      <c r="G106" s="12" t="e">
        <f t="shared" si="191"/>
        <v>#DIV/0!</v>
      </c>
      <c r="H106" s="12" t="e">
        <f t="shared" si="192"/>
        <v>#DIV/0!</v>
      </c>
      <c r="I106" s="12" t="e">
        <f t="shared" si="193"/>
        <v>#DIV/0!</v>
      </c>
      <c r="J106" s="12">
        <f t="shared" si="194"/>
        <v>61</v>
      </c>
      <c r="K106" s="12">
        <f t="shared" si="195"/>
        <v>3.3333333333333335</v>
      </c>
      <c r="L106" s="12">
        <f t="shared" si="196"/>
        <v>6.666666666666667</v>
      </c>
      <c r="M106" s="12" t="e">
        <f t="shared" si="197"/>
        <v>#DIV/0!</v>
      </c>
      <c r="N106" s="12" t="e">
        <f t="shared" si="198"/>
        <v>#DIV/0!</v>
      </c>
      <c r="O106" s="12" t="e">
        <f t="shared" si="199"/>
        <v>#DIV/0!</v>
      </c>
      <c r="P106" s="12" t="e">
        <f t="shared" si="148"/>
        <v>#DIV/0!</v>
      </c>
      <c r="Q106" s="12" t="e">
        <f t="shared" si="149"/>
        <v>#DIV/0!</v>
      </c>
      <c r="R106" s="12" t="e">
        <f t="shared" si="150"/>
        <v>#DIV/0!</v>
      </c>
      <c r="S106" s="12" t="e">
        <f t="shared" si="151"/>
        <v>#DIV/0!</v>
      </c>
      <c r="T106" s="12" t="e">
        <f t="shared" si="152"/>
        <v>#DIV/0!</v>
      </c>
      <c r="V106" s="12">
        <v>140</v>
      </c>
      <c r="AB106" s="12">
        <v>59</v>
      </c>
      <c r="AI106" s="12"/>
      <c r="AJ106" s="12"/>
      <c r="AK106" s="12"/>
      <c r="AN106" s="12">
        <v>110</v>
      </c>
      <c r="AT106" s="12">
        <v>61</v>
      </c>
      <c r="AU106" s="12">
        <v>3</v>
      </c>
      <c r="AV106" s="12">
        <v>7</v>
      </c>
      <c r="BA106" s="12"/>
      <c r="BB106" s="12"/>
      <c r="BC106" s="12"/>
      <c r="BF106" s="12">
        <v>100</v>
      </c>
      <c r="BL106" s="12">
        <v>65</v>
      </c>
      <c r="BM106" s="12">
        <v>2</v>
      </c>
      <c r="BN106" s="12">
        <v>8</v>
      </c>
      <c r="BS106" s="12"/>
      <c r="BT106" s="12"/>
      <c r="BU106" s="12"/>
      <c r="BX106" s="12">
        <v>130</v>
      </c>
      <c r="CD106" s="12">
        <v>59</v>
      </c>
      <c r="CE106" s="12">
        <v>5</v>
      </c>
      <c r="CF106" s="12">
        <v>5</v>
      </c>
      <c r="CK106" s="12"/>
      <c r="CL106" s="12"/>
      <c r="CM106" s="12"/>
    </row>
    <row r="107" spans="1:92" x14ac:dyDescent="0.25">
      <c r="A107" s="20" t="s">
        <v>122</v>
      </c>
      <c r="B107" s="43">
        <v>44949</v>
      </c>
      <c r="C107" s="15">
        <v>3400</v>
      </c>
      <c r="D107" s="12">
        <f t="shared" si="188"/>
        <v>125</v>
      </c>
      <c r="E107" s="12" t="e">
        <f t="shared" si="189"/>
        <v>#DIV/0!</v>
      </c>
      <c r="F107" s="12" t="e">
        <f t="shared" si="190"/>
        <v>#DIV/0!</v>
      </c>
      <c r="G107" s="12" t="e">
        <f t="shared" si="191"/>
        <v>#DIV/0!</v>
      </c>
      <c r="H107" s="12" t="e">
        <f t="shared" si="192"/>
        <v>#DIV/0!</v>
      </c>
      <c r="I107" s="12" t="e">
        <f t="shared" si="193"/>
        <v>#DIV/0!</v>
      </c>
      <c r="J107" s="12">
        <f t="shared" si="194"/>
        <v>70</v>
      </c>
      <c r="K107" s="12" t="e">
        <f t="shared" si="195"/>
        <v>#DIV/0!</v>
      </c>
      <c r="L107" s="12" t="e">
        <f t="shared" si="196"/>
        <v>#DIV/0!</v>
      </c>
      <c r="M107" s="12" t="e">
        <f t="shared" si="197"/>
        <v>#DIV/0!</v>
      </c>
      <c r="N107" s="12" t="e">
        <f t="shared" si="198"/>
        <v>#DIV/0!</v>
      </c>
      <c r="O107" s="12" t="e">
        <f t="shared" si="199"/>
        <v>#DIV/0!</v>
      </c>
      <c r="P107" s="12" t="e">
        <f t="shared" si="148"/>
        <v>#DIV/0!</v>
      </c>
      <c r="Q107" s="12" t="e">
        <f t="shared" si="149"/>
        <v>#DIV/0!</v>
      </c>
      <c r="R107" s="12" t="e">
        <f t="shared" si="150"/>
        <v>#DIV/0!</v>
      </c>
      <c r="S107" s="12" t="e">
        <f t="shared" si="151"/>
        <v>#DIV/0!</v>
      </c>
      <c r="T107" s="12" t="e">
        <f t="shared" si="152"/>
        <v>#DIV/0!</v>
      </c>
      <c r="V107" s="12">
        <v>140</v>
      </c>
      <c r="AB107" s="12">
        <v>71</v>
      </c>
      <c r="AI107" s="12"/>
      <c r="AJ107" s="12"/>
      <c r="AK107" s="12"/>
      <c r="AN107" s="12">
        <v>100</v>
      </c>
      <c r="AT107" s="12">
        <v>69</v>
      </c>
      <c r="BA107" s="12"/>
      <c r="BB107" s="12"/>
      <c r="BC107" s="12"/>
      <c r="BF107" s="12">
        <v>130</v>
      </c>
      <c r="BL107" s="12">
        <v>69</v>
      </c>
      <c r="BS107" s="12"/>
      <c r="BT107" s="12"/>
      <c r="BU107" s="12"/>
      <c r="BX107" s="12">
        <v>130</v>
      </c>
      <c r="CD107" s="12">
        <v>71</v>
      </c>
      <c r="CK107" s="12"/>
      <c r="CL107" s="12"/>
      <c r="CM107" s="12"/>
    </row>
    <row r="108" spans="1:92" x14ac:dyDescent="0.25">
      <c r="A108" s="20" t="s">
        <v>122</v>
      </c>
      <c r="B108" s="43">
        <v>44960</v>
      </c>
      <c r="C108" s="15">
        <v>3657</v>
      </c>
      <c r="D108" s="12">
        <f t="shared" si="188"/>
        <v>97.5</v>
      </c>
      <c r="E108" s="12" t="e">
        <f t="shared" si="189"/>
        <v>#DIV/0!</v>
      </c>
      <c r="F108" s="12" t="e">
        <f t="shared" si="190"/>
        <v>#DIV/0!</v>
      </c>
      <c r="G108" s="12" t="e">
        <f t="shared" si="191"/>
        <v>#DIV/0!</v>
      </c>
      <c r="H108" s="12" t="e">
        <f t="shared" si="192"/>
        <v>#DIV/0!</v>
      </c>
      <c r="I108" s="12">
        <f t="shared" si="193"/>
        <v>14.25</v>
      </c>
      <c r="J108" s="12">
        <f t="shared" si="194"/>
        <v>87.5</v>
      </c>
      <c r="K108" s="12">
        <f t="shared" si="195"/>
        <v>6.75</v>
      </c>
      <c r="L108" s="12">
        <f t="shared" si="196"/>
        <v>5.75</v>
      </c>
      <c r="M108" s="12" t="e">
        <f t="shared" si="197"/>
        <v>#DIV/0!</v>
      </c>
      <c r="N108" s="12">
        <f t="shared" si="198"/>
        <v>65.33</v>
      </c>
      <c r="O108" s="12">
        <f t="shared" si="199"/>
        <v>4.3224999999999998</v>
      </c>
      <c r="P108" s="12">
        <f t="shared" si="148"/>
        <v>9.2249999999999996</v>
      </c>
      <c r="Q108" s="12">
        <f t="shared" si="149"/>
        <v>12.85</v>
      </c>
      <c r="R108" s="12">
        <f t="shared" si="150"/>
        <v>40.25</v>
      </c>
      <c r="S108" s="12">
        <f t="shared" si="151"/>
        <v>12.23</v>
      </c>
      <c r="T108" s="12" t="e">
        <f t="shared" si="152"/>
        <v>#DIV/0!</v>
      </c>
      <c r="V108" s="12">
        <v>90</v>
      </c>
      <c r="AA108" s="12">
        <v>9</v>
      </c>
      <c r="AB108" s="12">
        <v>71</v>
      </c>
      <c r="AC108" s="12">
        <v>6</v>
      </c>
      <c r="AD108" s="12">
        <v>5</v>
      </c>
      <c r="AF108" s="12">
        <v>86.3</v>
      </c>
      <c r="AG108" s="12">
        <v>3.04</v>
      </c>
      <c r="AH108" s="12">
        <v>11.1</v>
      </c>
      <c r="AI108" s="77">
        <v>12.5</v>
      </c>
      <c r="AJ108" s="77">
        <v>56.4</v>
      </c>
      <c r="AK108" s="77">
        <v>17.399999999999999</v>
      </c>
      <c r="AN108" s="12">
        <v>90</v>
      </c>
      <c r="AS108" s="12">
        <v>9</v>
      </c>
      <c r="AT108" s="12">
        <v>92</v>
      </c>
      <c r="AU108" s="12">
        <v>8</v>
      </c>
      <c r="AV108" s="12">
        <v>5</v>
      </c>
      <c r="AX108" s="12">
        <v>20.2</v>
      </c>
      <c r="AY108" s="12">
        <v>1.83</v>
      </c>
      <c r="AZ108" s="12">
        <v>7.9</v>
      </c>
      <c r="BA108" s="77">
        <v>4.4000000000000004</v>
      </c>
      <c r="BB108" s="77">
        <v>12.2</v>
      </c>
      <c r="BC108" s="77">
        <v>3.6</v>
      </c>
      <c r="BF108" s="12">
        <v>80</v>
      </c>
      <c r="BK108" s="12">
        <v>12</v>
      </c>
      <c r="BL108" s="12">
        <v>92</v>
      </c>
      <c r="BM108" s="12">
        <v>5</v>
      </c>
      <c r="BN108" s="12">
        <v>7</v>
      </c>
      <c r="BP108" s="12">
        <v>8.7200000000000006</v>
      </c>
      <c r="BQ108" s="12">
        <v>0.04</v>
      </c>
      <c r="BR108" s="12">
        <v>8</v>
      </c>
      <c r="BS108" s="77">
        <v>0.5</v>
      </c>
      <c r="BT108" s="77">
        <v>5.4</v>
      </c>
      <c r="BU108" s="77">
        <v>2.82</v>
      </c>
      <c r="BX108" s="12">
        <v>130</v>
      </c>
      <c r="CC108" s="12">
        <v>23</v>
      </c>
      <c r="CD108" s="12">
        <v>95</v>
      </c>
      <c r="CE108" s="12">
        <v>8</v>
      </c>
      <c r="CF108" s="12">
        <v>6</v>
      </c>
      <c r="CH108" s="12">
        <v>146.1</v>
      </c>
      <c r="CI108" s="12">
        <v>12.38</v>
      </c>
      <c r="CJ108" s="12">
        <v>9.9</v>
      </c>
      <c r="CK108" s="77">
        <v>34</v>
      </c>
      <c r="CL108" s="77">
        <v>87</v>
      </c>
      <c r="CM108" s="77">
        <v>25.1</v>
      </c>
    </row>
    <row r="109" spans="1:92" x14ac:dyDescent="0.25">
      <c r="A109" s="20" t="s">
        <v>122</v>
      </c>
      <c r="B109" s="43">
        <v>45058</v>
      </c>
      <c r="C109" s="15">
        <v>5463</v>
      </c>
      <c r="D109" s="12">
        <f t="shared" si="188"/>
        <v>15</v>
      </c>
      <c r="E109" s="12" t="e">
        <f>AVERAGE(W109,AO109,BG109,BY109)</f>
        <v>#DIV/0!</v>
      </c>
      <c r="F109" s="12" t="e">
        <f t="shared" si="190"/>
        <v>#DIV/0!</v>
      </c>
      <c r="G109" s="12" t="e">
        <f t="shared" si="191"/>
        <v>#DIV/0!</v>
      </c>
      <c r="H109" s="12" t="e">
        <f t="shared" si="192"/>
        <v>#DIV/0!</v>
      </c>
      <c r="I109" s="12">
        <f t="shared" si="193"/>
        <v>13.75</v>
      </c>
      <c r="J109" s="12">
        <f t="shared" si="194"/>
        <v>29</v>
      </c>
      <c r="K109" s="12">
        <f t="shared" si="195"/>
        <v>6.75</v>
      </c>
      <c r="L109" s="12">
        <f t="shared" si="196"/>
        <v>3.75</v>
      </c>
      <c r="M109" s="12">
        <f t="shared" si="197"/>
        <v>61.866666666666674</v>
      </c>
      <c r="N109" s="12" t="e">
        <f t="shared" si="198"/>
        <v>#DIV/0!</v>
      </c>
      <c r="O109" s="12" t="e">
        <f t="shared" si="199"/>
        <v>#DIV/0!</v>
      </c>
      <c r="P109" s="12" t="e">
        <f t="shared" si="148"/>
        <v>#DIV/0!</v>
      </c>
      <c r="Q109" s="12" t="e">
        <f t="shared" si="149"/>
        <v>#DIV/0!</v>
      </c>
      <c r="R109" s="12" t="e">
        <f t="shared" si="150"/>
        <v>#DIV/0!</v>
      </c>
      <c r="S109" s="12" t="e">
        <f t="shared" si="151"/>
        <v>#DIV/0!</v>
      </c>
      <c r="T109" s="12" t="e">
        <f t="shared" si="152"/>
        <v>#DIV/0!</v>
      </c>
      <c r="V109" s="12">
        <v>15</v>
      </c>
      <c r="AA109" s="12">
        <v>14</v>
      </c>
      <c r="AB109" s="12">
        <v>29</v>
      </c>
      <c r="AC109" s="12">
        <v>5</v>
      </c>
      <c r="AD109" s="12">
        <v>5</v>
      </c>
      <c r="AE109" s="12">
        <v>53.5</v>
      </c>
      <c r="AI109" s="12"/>
      <c r="AJ109" s="12"/>
      <c r="AK109" s="12"/>
      <c r="AN109" s="12">
        <v>15</v>
      </c>
      <c r="AS109" s="12">
        <v>12</v>
      </c>
      <c r="AT109" s="12">
        <v>29</v>
      </c>
      <c r="AU109" s="12">
        <v>7</v>
      </c>
      <c r="AV109" s="12">
        <v>3</v>
      </c>
      <c r="AW109" s="12">
        <v>60.9</v>
      </c>
      <c r="BA109" s="12"/>
      <c r="BB109" s="12"/>
      <c r="BC109" s="12"/>
      <c r="BF109" s="12">
        <v>15</v>
      </c>
      <c r="BK109" s="12">
        <v>15</v>
      </c>
      <c r="BL109" s="12">
        <v>29</v>
      </c>
      <c r="BM109" s="12">
        <v>9</v>
      </c>
      <c r="BN109" s="12">
        <v>3</v>
      </c>
      <c r="BO109" s="12">
        <v>71.2</v>
      </c>
      <c r="BS109" s="12"/>
      <c r="BT109" s="12"/>
      <c r="BU109" s="12"/>
      <c r="BX109" s="12">
        <v>15</v>
      </c>
      <c r="CC109" s="12">
        <v>10</v>
      </c>
      <c r="CD109" s="12">
        <v>29</v>
      </c>
      <c r="CE109" s="12">
        <v>6</v>
      </c>
      <c r="CF109" s="12">
        <v>4</v>
      </c>
      <c r="CK109" s="12"/>
      <c r="CL109" s="12"/>
      <c r="CM109" s="12"/>
    </row>
    <row r="110" spans="1:92" x14ac:dyDescent="0.25">
      <c r="A110" s="20" t="s">
        <v>122</v>
      </c>
      <c r="B110" s="43">
        <v>45131</v>
      </c>
      <c r="C110" s="15">
        <v>6125</v>
      </c>
      <c r="D110" s="12">
        <f>AVERAGE(V110,AN110,BF110,BX110)</f>
        <v>15.75</v>
      </c>
      <c r="E110" s="12" t="e">
        <f>AVERAGE(W110,AO110,BG110,BY110)</f>
        <v>#DIV/0!</v>
      </c>
      <c r="F110" s="12" t="e">
        <f t="shared" ref="F110:F113" si="200">AVERAGE(X110,AP110,BH110,BZ110)</f>
        <v>#DIV/0!</v>
      </c>
      <c r="G110" s="12" t="e">
        <f t="shared" ref="G110:G113" si="201">AVERAGE(Y110,AQ110,BI110,CA110)</f>
        <v>#DIV/0!</v>
      </c>
      <c r="H110" s="12" t="e">
        <f t="shared" ref="H110:H113" si="202">AVERAGE(Z110,AR110,BJ110,CB110)</f>
        <v>#DIV/0!</v>
      </c>
      <c r="I110" s="12">
        <f t="shared" si="193"/>
        <v>13.25</v>
      </c>
      <c r="J110" s="12">
        <f t="shared" ref="J110:J113" si="203">AVERAGE(AB110,AT110,BL110,CD110)</f>
        <v>27.5</v>
      </c>
      <c r="K110" s="12">
        <f t="shared" ref="K110:K113" si="204">AVERAGE(AC110,AU110,BM110,CE110)</f>
        <v>4.5</v>
      </c>
      <c r="L110" s="12">
        <f t="shared" ref="L110:L113" si="205">AVERAGE(AD110,AV110,BN110,CF110)</f>
        <v>9</v>
      </c>
      <c r="M110" s="12" t="e">
        <f t="shared" ref="M110:M113" si="206">AVERAGE(AE110,AW110,BO110,CG110)</f>
        <v>#DIV/0!</v>
      </c>
      <c r="N110" s="12" t="e">
        <f t="shared" ref="N110:N113" si="207">AVERAGE(AF110,AX110,BP110,CH110)</f>
        <v>#DIV/0!</v>
      </c>
      <c r="O110" s="12" t="e">
        <f t="shared" ref="O110:O113" si="208">AVERAGE(AG110,AY110,BQ110,CI110)</f>
        <v>#DIV/0!</v>
      </c>
      <c r="P110" s="12" t="e">
        <f t="shared" si="148"/>
        <v>#DIV/0!</v>
      </c>
      <c r="Q110" s="12" t="e">
        <f t="shared" si="149"/>
        <v>#DIV/0!</v>
      </c>
      <c r="R110" s="12" t="e">
        <f t="shared" si="150"/>
        <v>#DIV/0!</v>
      </c>
      <c r="S110" s="12" t="e">
        <f t="shared" si="151"/>
        <v>#DIV/0!</v>
      </c>
      <c r="T110" s="12" t="e">
        <f t="shared" si="152"/>
        <v>#DIV/0!</v>
      </c>
      <c r="V110" s="12">
        <v>10</v>
      </c>
      <c r="AA110" s="12">
        <v>4</v>
      </c>
      <c r="AB110" s="12">
        <v>29</v>
      </c>
      <c r="AC110" s="12">
        <v>1</v>
      </c>
      <c r="AD110" s="12">
        <v>9</v>
      </c>
      <c r="AI110" s="12"/>
      <c r="AJ110" s="12"/>
      <c r="AK110" s="12"/>
      <c r="AN110" s="12">
        <v>20</v>
      </c>
      <c r="AS110" s="12">
        <v>16</v>
      </c>
      <c r="AT110" s="12">
        <v>29</v>
      </c>
      <c r="AU110" s="12">
        <v>5</v>
      </c>
      <c r="BA110" s="12"/>
      <c r="BB110" s="12"/>
      <c r="BC110" s="12"/>
      <c r="BF110" s="12">
        <v>15</v>
      </c>
      <c r="BK110" s="12">
        <v>24</v>
      </c>
      <c r="BL110" s="12">
        <v>29</v>
      </c>
      <c r="BM110" s="12">
        <v>8</v>
      </c>
      <c r="BS110" s="12"/>
      <c r="BT110" s="12"/>
      <c r="BU110" s="12"/>
      <c r="BX110" s="12">
        <v>18</v>
      </c>
      <c r="CC110" s="12">
        <v>5</v>
      </c>
      <c r="CD110" s="12">
        <v>23</v>
      </c>
      <c r="CE110" s="12">
        <v>4</v>
      </c>
      <c r="CK110" s="12"/>
      <c r="CL110" s="12"/>
      <c r="CM110" s="12"/>
    </row>
    <row r="111" spans="1:92" x14ac:dyDescent="0.25">
      <c r="A111" s="20" t="s">
        <v>122</v>
      </c>
      <c r="B111" s="43">
        <v>45173</v>
      </c>
      <c r="C111" s="15">
        <v>6229</v>
      </c>
      <c r="D111" s="12">
        <f>AVERAGE(V111,AN111,BF111,BX111)</f>
        <v>31.25</v>
      </c>
      <c r="E111" s="12" t="e">
        <f>AVERAGE(W111,AO111,BG111,BY111)</f>
        <v>#DIV/0!</v>
      </c>
      <c r="F111" s="12" t="e">
        <f t="shared" si="200"/>
        <v>#DIV/0!</v>
      </c>
      <c r="G111" s="12" t="e">
        <f t="shared" si="201"/>
        <v>#DIV/0!</v>
      </c>
      <c r="H111" s="12" t="e">
        <f t="shared" si="202"/>
        <v>#DIV/0!</v>
      </c>
      <c r="I111" s="12">
        <f t="shared" si="193"/>
        <v>18</v>
      </c>
      <c r="J111" s="12">
        <f t="shared" si="203"/>
        <v>29</v>
      </c>
      <c r="K111" s="12">
        <f t="shared" si="204"/>
        <v>4</v>
      </c>
      <c r="L111" s="12" t="e">
        <f t="shared" si="205"/>
        <v>#DIV/0!</v>
      </c>
      <c r="M111" s="12" t="e">
        <f t="shared" si="206"/>
        <v>#DIV/0!</v>
      </c>
      <c r="N111" s="12" t="e">
        <f t="shared" si="207"/>
        <v>#DIV/0!</v>
      </c>
      <c r="O111" s="12" t="e">
        <f t="shared" si="208"/>
        <v>#DIV/0!</v>
      </c>
      <c r="P111" s="12" t="e">
        <f t="shared" si="148"/>
        <v>#DIV/0!</v>
      </c>
      <c r="Q111" s="12" t="e">
        <f t="shared" si="149"/>
        <v>#DIV/0!</v>
      </c>
      <c r="R111" s="12" t="e">
        <f t="shared" si="150"/>
        <v>#DIV/0!</v>
      </c>
      <c r="S111" s="12" t="e">
        <f t="shared" si="151"/>
        <v>#DIV/0!</v>
      </c>
      <c r="T111" s="12" t="e">
        <f t="shared" si="152"/>
        <v>#DIV/0!</v>
      </c>
      <c r="V111" s="12">
        <v>20</v>
      </c>
      <c r="AA111" s="12">
        <v>19</v>
      </c>
      <c r="AC111" s="12">
        <v>2</v>
      </c>
      <c r="AI111" s="12"/>
      <c r="AJ111" s="12"/>
      <c r="AK111" s="12"/>
      <c r="AN111" s="12">
        <v>40</v>
      </c>
      <c r="AS111" s="12">
        <v>19</v>
      </c>
      <c r="AT111" s="12">
        <v>29</v>
      </c>
      <c r="AU111" s="12">
        <v>4</v>
      </c>
      <c r="BA111" s="12"/>
      <c r="BB111" s="12"/>
      <c r="BC111" s="12"/>
      <c r="BF111" s="12">
        <v>35</v>
      </c>
      <c r="BK111" s="12">
        <v>20</v>
      </c>
      <c r="BL111" s="12">
        <v>29</v>
      </c>
      <c r="BM111" s="12">
        <v>6</v>
      </c>
      <c r="BS111" s="12"/>
      <c r="BT111" s="12"/>
      <c r="BU111" s="12"/>
      <c r="BX111" s="12">
        <v>30</v>
      </c>
      <c r="CC111" s="12">
        <v>10</v>
      </c>
      <c r="CD111" s="12">
        <v>29</v>
      </c>
      <c r="CE111" s="12">
        <v>4</v>
      </c>
      <c r="CK111" s="12"/>
      <c r="CL111" s="12"/>
      <c r="CM111" s="12"/>
    </row>
    <row r="112" spans="1:92" x14ac:dyDescent="0.25">
      <c r="A112" s="20" t="s">
        <v>122</v>
      </c>
      <c r="B112" s="43">
        <v>45202</v>
      </c>
      <c r="C112" s="15">
        <v>6945</v>
      </c>
      <c r="D112" s="12">
        <f>AVERAGE(V112,AN112,BF112,BX112)</f>
        <v>26.666666666666668</v>
      </c>
      <c r="E112" s="12" t="e">
        <f>AVERAGE(W112,AO112,BG112,BY112)</f>
        <v>#DIV/0!</v>
      </c>
      <c r="F112" s="12" t="e">
        <f t="shared" si="200"/>
        <v>#DIV/0!</v>
      </c>
      <c r="G112" s="12" t="e">
        <f t="shared" si="201"/>
        <v>#DIV/0!</v>
      </c>
      <c r="H112" s="12" t="e">
        <f t="shared" si="202"/>
        <v>#DIV/0!</v>
      </c>
      <c r="I112" s="12">
        <f t="shared" si="193"/>
        <v>4.6666666666666661</v>
      </c>
      <c r="J112" s="12">
        <f t="shared" si="203"/>
        <v>25.5</v>
      </c>
      <c r="K112" s="12">
        <f t="shared" si="204"/>
        <v>2</v>
      </c>
      <c r="L112" s="12" t="e">
        <f t="shared" si="205"/>
        <v>#DIV/0!</v>
      </c>
      <c r="M112" s="12" t="e">
        <f t="shared" si="206"/>
        <v>#DIV/0!</v>
      </c>
      <c r="N112" s="12" t="e">
        <f t="shared" si="207"/>
        <v>#DIV/0!</v>
      </c>
      <c r="O112" s="12" t="e">
        <f t="shared" si="208"/>
        <v>#DIV/0!</v>
      </c>
      <c r="P112" s="12" t="e">
        <f t="shared" si="148"/>
        <v>#DIV/0!</v>
      </c>
      <c r="Q112" s="12" t="e">
        <f t="shared" si="149"/>
        <v>#DIV/0!</v>
      </c>
      <c r="R112" s="12" t="e">
        <f t="shared" si="150"/>
        <v>#DIV/0!</v>
      </c>
      <c r="S112" s="12" t="e">
        <f t="shared" si="151"/>
        <v>#DIV/0!</v>
      </c>
      <c r="T112" s="12" t="e">
        <f t="shared" si="152"/>
        <v>#DIV/0!</v>
      </c>
      <c r="AC112" s="12">
        <v>0</v>
      </c>
      <c r="AI112" s="12"/>
      <c r="AJ112" s="12"/>
      <c r="AK112" s="12"/>
      <c r="AN112" s="12">
        <v>50</v>
      </c>
      <c r="AS112" s="12">
        <v>6</v>
      </c>
      <c r="AT112" s="12">
        <v>26</v>
      </c>
      <c r="AU112" s="12">
        <v>2</v>
      </c>
      <c r="BA112" s="12"/>
      <c r="BB112" s="12"/>
      <c r="BC112" s="12"/>
      <c r="BF112" s="12">
        <v>0</v>
      </c>
      <c r="BK112" s="12">
        <v>0</v>
      </c>
      <c r="BM112" s="12">
        <v>3</v>
      </c>
      <c r="BS112" s="12"/>
      <c r="BT112" s="12"/>
      <c r="BU112" s="12"/>
      <c r="BX112" s="12">
        <v>30</v>
      </c>
      <c r="CC112" s="12">
        <v>5</v>
      </c>
      <c r="CD112" s="12">
        <v>25</v>
      </c>
      <c r="CE112" s="12">
        <v>3</v>
      </c>
      <c r="CK112" s="12"/>
      <c r="CL112" s="12"/>
      <c r="CM112" s="12"/>
    </row>
    <row r="113" spans="1:92" x14ac:dyDescent="0.25">
      <c r="A113" s="20" t="s">
        <v>122</v>
      </c>
      <c r="B113" s="43">
        <v>45226</v>
      </c>
      <c r="D113" s="12" t="e">
        <f>AVERAGE(V113,AN113,BF113,BX113)</f>
        <v>#DIV/0!</v>
      </c>
      <c r="E113" s="12" t="e">
        <f>AVERAGE(W113,AO113,BG113,BY113)</f>
        <v>#DIV/0!</v>
      </c>
      <c r="F113" s="12" t="e">
        <f t="shared" si="200"/>
        <v>#DIV/0!</v>
      </c>
      <c r="G113" s="12" t="e">
        <f t="shared" si="201"/>
        <v>#DIV/0!</v>
      </c>
      <c r="H113" s="12" t="e">
        <f t="shared" si="202"/>
        <v>#DIV/0!</v>
      </c>
      <c r="I113" s="12" t="e">
        <f t="shared" si="193"/>
        <v>#DIV/0!</v>
      </c>
      <c r="J113" s="12">
        <f t="shared" si="203"/>
        <v>59.5</v>
      </c>
      <c r="K113" s="12" t="e">
        <f t="shared" si="204"/>
        <v>#DIV/0!</v>
      </c>
      <c r="L113" s="12" t="e">
        <f t="shared" si="205"/>
        <v>#DIV/0!</v>
      </c>
      <c r="M113" s="12" t="e">
        <f t="shared" si="206"/>
        <v>#DIV/0!</v>
      </c>
      <c r="N113" s="12" t="e">
        <f t="shared" si="207"/>
        <v>#DIV/0!</v>
      </c>
      <c r="O113" s="12" t="e">
        <f t="shared" si="208"/>
        <v>#DIV/0!</v>
      </c>
      <c r="P113" s="12" t="e">
        <f t="shared" si="148"/>
        <v>#DIV/0!</v>
      </c>
      <c r="Q113" s="12" t="e">
        <f t="shared" si="149"/>
        <v>#DIV/0!</v>
      </c>
      <c r="R113" s="12" t="e">
        <f t="shared" si="150"/>
        <v>#DIV/0!</v>
      </c>
      <c r="S113" s="12" t="e">
        <f t="shared" si="151"/>
        <v>#DIV/0!</v>
      </c>
      <c r="T113" s="12" t="e">
        <f t="shared" si="152"/>
        <v>#DIV/0!</v>
      </c>
      <c r="AB113" s="12">
        <v>61</v>
      </c>
      <c r="AI113" s="12"/>
      <c r="AJ113" s="12"/>
      <c r="AK113" s="12"/>
      <c r="AT113" s="12">
        <v>59</v>
      </c>
      <c r="BA113" s="12"/>
      <c r="BB113" s="12"/>
      <c r="BC113" s="12"/>
      <c r="BL113" s="12">
        <v>59</v>
      </c>
      <c r="BS113" s="12"/>
      <c r="BT113" s="12"/>
      <c r="BU113" s="12"/>
      <c r="CD113" s="12">
        <v>59</v>
      </c>
      <c r="CK113" s="12"/>
      <c r="CL113" s="12"/>
      <c r="CM113" s="12"/>
    </row>
    <row r="114" spans="1:92" x14ac:dyDescent="0.25">
      <c r="A114" s="20" t="s">
        <v>122</v>
      </c>
      <c r="B114" s="43">
        <v>45247</v>
      </c>
      <c r="D114" s="12" t="e">
        <f t="shared" ref="D114:D116" si="209">AVERAGE(V114,AN114,BF114,BX114)</f>
        <v>#DIV/0!</v>
      </c>
      <c r="E114" s="12" t="e">
        <f t="shared" ref="E114:E116" si="210">AVERAGE(W114,AO114,BG114,BY114)</f>
        <v>#DIV/0!</v>
      </c>
      <c r="F114" s="12" t="e">
        <f t="shared" ref="F114:F116" si="211">AVERAGE(X114,AP114,BH114,BZ114)</f>
        <v>#DIV/0!</v>
      </c>
      <c r="G114" s="12" t="e">
        <f t="shared" ref="G114:G116" si="212">AVERAGE(Y114,AQ114,BI114,CA114)</f>
        <v>#DIV/0!</v>
      </c>
      <c r="H114" s="12" t="e">
        <f t="shared" ref="H114:H116" si="213">AVERAGE(Z114,AR114,BJ114,CB114)</f>
        <v>#DIV/0!</v>
      </c>
      <c r="I114" s="12" t="e">
        <f t="shared" ref="I114:I116" si="214">AVERAGE(AA114,AS114,BK114,CC114)+1</f>
        <v>#DIV/0!</v>
      </c>
      <c r="J114" s="12">
        <f t="shared" ref="J114:J116" si="215">AVERAGE(AB114,AT114,BL114,CD114)</f>
        <v>63.5</v>
      </c>
      <c r="K114" s="12" t="e">
        <f t="shared" ref="K114:K116" si="216">AVERAGE(AC114,AU114,BM114,CE114)</f>
        <v>#DIV/0!</v>
      </c>
      <c r="L114" s="12" t="e">
        <f t="shared" ref="L114:L116" si="217">AVERAGE(AD114,AV114,BN114,CF114)</f>
        <v>#DIV/0!</v>
      </c>
      <c r="M114" s="12" t="e">
        <f t="shared" ref="M114:M116" si="218">AVERAGE(AE114,AW114,BO114,CG114)</f>
        <v>#DIV/0!</v>
      </c>
      <c r="N114" s="12" t="e">
        <f t="shared" ref="N114:N116" si="219">AVERAGE(AF114,AX114,BP114,CH114)</f>
        <v>#DIV/0!</v>
      </c>
      <c r="O114" s="12" t="e">
        <f t="shared" ref="O114:O116" si="220">AVERAGE(AG114,AY114,BQ114,CI114)</f>
        <v>#DIV/0!</v>
      </c>
      <c r="P114" s="12" t="e">
        <f t="shared" ref="P114:P116" si="221">AVERAGE(AH114,AZ114,BR114,CJ114)</f>
        <v>#DIV/0!</v>
      </c>
      <c r="Q114" s="12" t="e">
        <f t="shared" ref="Q114:Q116" si="222">AVERAGE(AI114,BA114,BS114,CK114)</f>
        <v>#DIV/0!</v>
      </c>
      <c r="R114" s="12" t="e">
        <f t="shared" ref="R114:R116" si="223">AVERAGE(AJ114,BB114,BT114,CL114)</f>
        <v>#DIV/0!</v>
      </c>
      <c r="S114" s="12" t="e">
        <f t="shared" ref="S114:S116" si="224">AVERAGE(AK114,BC114,BU114,CM114)</f>
        <v>#DIV/0!</v>
      </c>
      <c r="T114" s="12" t="e">
        <f t="shared" ref="T114:T116" si="225">AVERAGE(AL114,BD114,BV114,CN114)</f>
        <v>#DIV/0!</v>
      </c>
      <c r="AB114" s="12">
        <v>65</v>
      </c>
      <c r="AI114" s="12"/>
      <c r="AJ114" s="12"/>
      <c r="AK114" s="12"/>
      <c r="AT114" s="12">
        <v>59</v>
      </c>
      <c r="BA114" s="12"/>
      <c r="BB114" s="12"/>
      <c r="BC114" s="12"/>
      <c r="BL114" s="12">
        <v>65</v>
      </c>
      <c r="BS114" s="12"/>
      <c r="BT114" s="12"/>
      <c r="BU114" s="12"/>
      <c r="CD114" s="12">
        <v>65</v>
      </c>
      <c r="CK114" s="12"/>
      <c r="CL114" s="12"/>
      <c r="CM114" s="12"/>
    </row>
    <row r="115" spans="1:92" x14ac:dyDescent="0.25">
      <c r="A115" s="20" t="s">
        <v>122</v>
      </c>
      <c r="B115" s="43">
        <v>45264</v>
      </c>
      <c r="D115" s="12" t="e">
        <f t="shared" si="209"/>
        <v>#DIV/0!</v>
      </c>
      <c r="E115" s="12" t="e">
        <f t="shared" si="210"/>
        <v>#DIV/0!</v>
      </c>
      <c r="F115" s="12" t="e">
        <f t="shared" si="211"/>
        <v>#DIV/0!</v>
      </c>
      <c r="G115" s="12" t="e">
        <f t="shared" si="212"/>
        <v>#DIV/0!</v>
      </c>
      <c r="H115" s="12" t="e">
        <f t="shared" si="213"/>
        <v>#DIV/0!</v>
      </c>
      <c r="I115" s="12" t="e">
        <f t="shared" si="214"/>
        <v>#DIV/0!</v>
      </c>
      <c r="J115" s="12">
        <f t="shared" si="215"/>
        <v>66.333333333333329</v>
      </c>
      <c r="K115" s="12">
        <f t="shared" si="216"/>
        <v>2</v>
      </c>
      <c r="L115" s="12" t="e">
        <f t="shared" si="217"/>
        <v>#DIV/0!</v>
      </c>
      <c r="M115" s="12" t="e">
        <f t="shared" si="218"/>
        <v>#DIV/0!</v>
      </c>
      <c r="N115" s="12" t="e">
        <f t="shared" si="219"/>
        <v>#DIV/0!</v>
      </c>
      <c r="O115" s="12" t="e">
        <f t="shared" si="220"/>
        <v>#DIV/0!</v>
      </c>
      <c r="P115" s="12" t="e">
        <f t="shared" si="221"/>
        <v>#DIV/0!</v>
      </c>
      <c r="Q115" s="12" t="e">
        <f t="shared" si="222"/>
        <v>#DIV/0!</v>
      </c>
      <c r="R115" s="12" t="e">
        <f t="shared" si="223"/>
        <v>#DIV/0!</v>
      </c>
      <c r="S115" s="12" t="e">
        <f t="shared" si="224"/>
        <v>#DIV/0!</v>
      </c>
      <c r="T115" s="12" t="e">
        <f t="shared" si="225"/>
        <v>#DIV/0!</v>
      </c>
      <c r="AI115" s="12"/>
      <c r="AJ115" s="12"/>
      <c r="AK115" s="12"/>
      <c r="AT115" s="12">
        <v>65</v>
      </c>
      <c r="AU115" s="12">
        <v>2</v>
      </c>
      <c r="BA115" s="12"/>
      <c r="BB115" s="12"/>
      <c r="BC115" s="12"/>
      <c r="BL115" s="12">
        <v>69</v>
      </c>
      <c r="BM115" s="12">
        <v>2</v>
      </c>
      <c r="BS115" s="12"/>
      <c r="BT115" s="12"/>
      <c r="BU115" s="12"/>
      <c r="CD115" s="12">
        <v>65</v>
      </c>
      <c r="CE115" s="12">
        <v>2</v>
      </c>
      <c r="CK115" s="12"/>
      <c r="CL115" s="12"/>
      <c r="CM115" s="12"/>
    </row>
    <row r="116" spans="1:92" x14ac:dyDescent="0.25">
      <c r="A116" s="20" t="s">
        <v>122</v>
      </c>
      <c r="B116" s="43">
        <v>45329</v>
      </c>
      <c r="D116" s="12" t="e">
        <f t="shared" si="209"/>
        <v>#DIV/0!</v>
      </c>
      <c r="E116" s="12" t="e">
        <f t="shared" si="210"/>
        <v>#DIV/0!</v>
      </c>
      <c r="F116" s="12" t="e">
        <f t="shared" si="211"/>
        <v>#DIV/0!</v>
      </c>
      <c r="G116" s="12" t="e">
        <f t="shared" si="212"/>
        <v>#DIV/0!</v>
      </c>
      <c r="H116" s="12" t="e">
        <f t="shared" si="213"/>
        <v>#DIV/0!</v>
      </c>
      <c r="I116" s="12">
        <f t="shared" si="214"/>
        <v>3</v>
      </c>
      <c r="J116" s="12">
        <f t="shared" si="215"/>
        <v>90</v>
      </c>
      <c r="K116" s="12">
        <f t="shared" si="216"/>
        <v>2</v>
      </c>
      <c r="L116" s="12" t="e">
        <f t="shared" si="217"/>
        <v>#DIV/0!</v>
      </c>
      <c r="M116" s="12" t="e">
        <f t="shared" si="218"/>
        <v>#DIV/0!</v>
      </c>
      <c r="N116" s="12">
        <f t="shared" si="219"/>
        <v>29.377500000000001</v>
      </c>
      <c r="O116" s="12">
        <f t="shared" si="220"/>
        <v>0.37575000000000003</v>
      </c>
      <c r="P116" s="12">
        <f t="shared" si="221"/>
        <v>6.4</v>
      </c>
      <c r="Q116" s="12" t="e">
        <f t="shared" si="222"/>
        <v>#DIV/0!</v>
      </c>
      <c r="R116" s="12" t="e">
        <f t="shared" si="223"/>
        <v>#DIV/0!</v>
      </c>
      <c r="S116" s="12" t="e">
        <f t="shared" si="224"/>
        <v>#DIV/0!</v>
      </c>
      <c r="T116" s="12" t="e">
        <f t="shared" si="225"/>
        <v>#DIV/0!</v>
      </c>
      <c r="AA116" s="12">
        <v>2</v>
      </c>
      <c r="AB116" s="12">
        <v>90</v>
      </c>
      <c r="AC116" s="12">
        <v>2</v>
      </c>
      <c r="AF116" s="12">
        <v>23.39</v>
      </c>
      <c r="AG116" s="12">
        <v>0.39</v>
      </c>
      <c r="AH116" s="12">
        <v>6.4</v>
      </c>
      <c r="AI116" s="12"/>
      <c r="AJ116" s="12"/>
      <c r="AK116" s="12"/>
      <c r="AT116" s="12">
        <v>90</v>
      </c>
      <c r="AU116" s="12">
        <v>1</v>
      </c>
      <c r="AX116" s="12">
        <v>46.57</v>
      </c>
      <c r="AY116" s="12">
        <v>0.56999999999999995</v>
      </c>
      <c r="BA116" s="12"/>
      <c r="BB116" s="12"/>
      <c r="BC116" s="12"/>
      <c r="BL116" s="12">
        <v>90</v>
      </c>
      <c r="BM116" s="12">
        <v>3</v>
      </c>
      <c r="BP116" s="12">
        <v>32.35</v>
      </c>
      <c r="BQ116" s="12">
        <v>0.35399999999999998</v>
      </c>
      <c r="BS116" s="12"/>
      <c r="BT116" s="12"/>
      <c r="BU116" s="12"/>
      <c r="CD116" s="12">
        <v>90</v>
      </c>
      <c r="CE116" s="12">
        <v>2</v>
      </c>
      <c r="CH116" s="12">
        <v>15.2</v>
      </c>
      <c r="CI116" s="12">
        <v>0.189</v>
      </c>
      <c r="CK116" s="12"/>
      <c r="CL116" s="12"/>
      <c r="CM116" s="12"/>
    </row>
    <row r="117" spans="1:92" x14ac:dyDescent="0.25">
      <c r="A117" s="20"/>
      <c r="P117" s="12" t="e">
        <f t="shared" si="148"/>
        <v>#DIV/0!</v>
      </c>
      <c r="Q117" s="12" t="e">
        <f t="shared" si="149"/>
        <v>#DIV/0!</v>
      </c>
      <c r="R117" s="12" t="e">
        <f t="shared" si="150"/>
        <v>#DIV/0!</v>
      </c>
      <c r="S117" s="12" t="e">
        <f t="shared" si="151"/>
        <v>#DIV/0!</v>
      </c>
      <c r="T117" s="12" t="e">
        <f t="shared" si="152"/>
        <v>#DIV/0!</v>
      </c>
      <c r="AI117" s="12"/>
      <c r="AJ117" s="12"/>
      <c r="AK117" s="12"/>
      <c r="BA117" s="12"/>
      <c r="BB117" s="12"/>
      <c r="BC117" s="12"/>
      <c r="BS117" s="12"/>
      <c r="BT117" s="12"/>
      <c r="BU117" s="12"/>
      <c r="CK117" s="12"/>
      <c r="CL117" s="12"/>
      <c r="CM117" s="12"/>
    </row>
    <row r="118" spans="1:92" s="10" customFormat="1" x14ac:dyDescent="0.25">
      <c r="A118" s="21" t="s">
        <v>123</v>
      </c>
      <c r="B118" s="45">
        <v>45097</v>
      </c>
      <c r="C118" s="14">
        <v>10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12" t="e">
        <f t="shared" si="148"/>
        <v>#DIV/0!</v>
      </c>
      <c r="Q118" s="12" t="e">
        <f t="shared" si="149"/>
        <v>#DIV/0!</v>
      </c>
      <c r="R118" s="12" t="e">
        <f t="shared" si="150"/>
        <v>#DIV/0!</v>
      </c>
      <c r="S118" s="12" t="e">
        <f t="shared" si="151"/>
        <v>#DIV/0!</v>
      </c>
      <c r="T118" s="12" t="e">
        <f t="shared" si="152"/>
        <v>#DIV/0!</v>
      </c>
      <c r="U118" s="39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12"/>
      <c r="AJ118" s="12"/>
      <c r="AK118" s="12"/>
      <c r="AL118" s="12"/>
      <c r="AM118" s="39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12"/>
      <c r="BB118" s="12"/>
      <c r="BC118" s="12"/>
      <c r="BD118" s="12"/>
      <c r="BE118" s="39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12"/>
      <c r="BT118" s="12"/>
      <c r="BU118" s="12"/>
      <c r="BV118" s="12"/>
      <c r="BW118" s="39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12"/>
      <c r="CL118" s="12"/>
      <c r="CM118" s="12"/>
      <c r="CN118" s="12"/>
    </row>
    <row r="119" spans="1:92" x14ac:dyDescent="0.25">
      <c r="A119" s="20" t="s">
        <v>123</v>
      </c>
      <c r="B119" s="43">
        <v>44788</v>
      </c>
      <c r="C119" s="15">
        <v>625</v>
      </c>
      <c r="D119" s="12">
        <f t="shared" ref="D119" si="226">AVERAGE(V119,AN119,BF119,BX119)</f>
        <v>2.75</v>
      </c>
      <c r="E119" s="12">
        <f t="shared" ref="E119" si="227">AVERAGE(W119,AO119,BG119,BY119)</f>
        <v>13.25</v>
      </c>
      <c r="F119" s="12">
        <f t="shared" ref="F119" si="228">AVERAGE(X119,AP119,BH119,BZ119)</f>
        <v>0.25</v>
      </c>
      <c r="G119" s="12" t="e">
        <f t="shared" ref="G119" si="229">AVERAGE(Y119,AQ119,BI119,CA119)</f>
        <v>#DIV/0!</v>
      </c>
      <c r="H119" s="12" t="e">
        <f t="shared" ref="H119" si="230">AVERAGE(Z119,AR119,BJ119,CB119)</f>
        <v>#DIV/0!</v>
      </c>
      <c r="I119" s="12">
        <f t="shared" ref="I119" si="231">AVERAGE(AA119,AS119,BK119,CC119)</f>
        <v>6.5</v>
      </c>
      <c r="J119" s="12">
        <f t="shared" ref="J119" si="232">AVERAGE(AB119,AT119,BL119,CD119)</f>
        <v>24</v>
      </c>
      <c r="K119" s="12">
        <f t="shared" ref="K119" si="233">AVERAGE(AC119,AU119,BM119,CE119)</f>
        <v>10</v>
      </c>
      <c r="L119" s="12" t="e">
        <f t="shared" ref="L119" si="234">AVERAGE(AD119,AV119,BN119,CF119)</f>
        <v>#DIV/0!</v>
      </c>
      <c r="M119" s="12">
        <f t="shared" ref="M119" si="235">AVERAGE(AE119,AW119,BO119,CG119)</f>
        <v>29.477499999999999</v>
      </c>
      <c r="N119" s="12" t="e">
        <f t="shared" ref="N119" si="236">AVERAGE(AF119,AX119,BP119,CH119)</f>
        <v>#DIV/0!</v>
      </c>
      <c r="O119" s="12" t="e">
        <f t="shared" ref="O119" si="237">AVERAGE(AG119,AY119,BQ119,CI119)</f>
        <v>#DIV/0!</v>
      </c>
      <c r="P119" s="12" t="e">
        <f t="shared" si="148"/>
        <v>#DIV/0!</v>
      </c>
      <c r="Q119" s="12" t="e">
        <f t="shared" si="149"/>
        <v>#DIV/0!</v>
      </c>
      <c r="R119" s="12" t="e">
        <f t="shared" si="150"/>
        <v>#DIV/0!</v>
      </c>
      <c r="S119" s="12" t="e">
        <f t="shared" si="151"/>
        <v>#DIV/0!</v>
      </c>
      <c r="T119" s="12" t="e">
        <f t="shared" si="152"/>
        <v>#DIV/0!</v>
      </c>
      <c r="U119" s="39" t="s">
        <v>338</v>
      </c>
      <c r="V119" s="12">
        <v>3</v>
      </c>
      <c r="W119" s="12">
        <v>8</v>
      </c>
      <c r="X119" s="12">
        <v>0</v>
      </c>
      <c r="AA119" s="12">
        <v>3</v>
      </c>
      <c r="AB119" s="12">
        <v>23</v>
      </c>
      <c r="AC119" s="12">
        <v>10</v>
      </c>
      <c r="AE119" s="12">
        <v>36.53</v>
      </c>
      <c r="AI119" s="38"/>
      <c r="AJ119" s="38"/>
      <c r="AK119" s="38"/>
      <c r="AL119" s="38"/>
      <c r="AM119" s="39" t="s">
        <v>364</v>
      </c>
      <c r="AN119" s="12">
        <v>3</v>
      </c>
      <c r="AO119" s="12">
        <v>6</v>
      </c>
      <c r="AP119" s="12">
        <v>1</v>
      </c>
      <c r="AS119" s="12">
        <v>2</v>
      </c>
      <c r="AT119" s="12">
        <v>22</v>
      </c>
      <c r="AU119" s="12">
        <v>10</v>
      </c>
      <c r="AW119" s="12">
        <v>20.32</v>
      </c>
      <c r="BA119" s="38"/>
      <c r="BB119" s="38"/>
      <c r="BC119" s="38"/>
      <c r="BD119" s="38"/>
      <c r="BE119" s="39" t="s">
        <v>379</v>
      </c>
      <c r="BF119" s="12">
        <v>2</v>
      </c>
      <c r="BG119" s="12">
        <v>22</v>
      </c>
      <c r="BH119" s="12">
        <v>0</v>
      </c>
      <c r="BK119" s="12">
        <v>16</v>
      </c>
      <c r="BL119" s="12">
        <v>26</v>
      </c>
      <c r="BM119" s="12">
        <v>10</v>
      </c>
      <c r="BO119" s="12">
        <v>33.68</v>
      </c>
      <c r="BS119" s="38"/>
      <c r="BT119" s="38"/>
      <c r="BU119" s="38"/>
      <c r="BV119" s="38"/>
      <c r="BW119" s="39" t="s">
        <v>410</v>
      </c>
      <c r="BX119" s="12">
        <v>3</v>
      </c>
      <c r="BY119" s="12">
        <v>17</v>
      </c>
      <c r="BZ119" s="12">
        <v>0</v>
      </c>
      <c r="CC119" s="12">
        <v>5</v>
      </c>
      <c r="CD119" s="12">
        <v>25</v>
      </c>
      <c r="CG119" s="12">
        <v>27.38</v>
      </c>
      <c r="CK119" s="38"/>
      <c r="CL119" s="38"/>
      <c r="CM119" s="38"/>
      <c r="CN119" s="38"/>
    </row>
    <row r="120" spans="1:92" x14ac:dyDescent="0.25">
      <c r="A120" s="20" t="s">
        <v>123</v>
      </c>
      <c r="B120" s="43">
        <v>44802</v>
      </c>
      <c r="C120" s="15">
        <v>786</v>
      </c>
      <c r="D120" s="12">
        <f t="shared" ref="D120:D135" si="238">AVERAGE(V120,AN120,BF120,BX120)</f>
        <v>4.25</v>
      </c>
      <c r="E120" s="12">
        <f t="shared" ref="E120:E135" si="239">AVERAGE(W120,AO120,BG120,BY120)</f>
        <v>26.25</v>
      </c>
      <c r="F120" s="12">
        <f t="shared" ref="F120:F135" si="240">AVERAGE(X120,AP120,BH120,BZ120)</f>
        <v>1</v>
      </c>
      <c r="G120" s="12">
        <f t="shared" ref="G120:G135" si="241">AVERAGE(Y120,AQ120,BI120,CA120)</f>
        <v>4</v>
      </c>
      <c r="H120" s="12">
        <f t="shared" ref="H120:H135" si="242">AVERAGE(Z120,AR120,BJ120,CB120)</f>
        <v>0.5</v>
      </c>
      <c r="I120" s="12">
        <f t="shared" ref="I120:I135" si="243">AVERAGE(AA120,AS120,BK120,CC120)</f>
        <v>9.5</v>
      </c>
      <c r="J120" s="12">
        <f t="shared" ref="J120:J135" si="244">AVERAGE(AB120,AT120,BL120,CD120)</f>
        <v>27</v>
      </c>
      <c r="K120" s="12">
        <f t="shared" ref="K120:K135" si="245">AVERAGE(AC120,AU120,BM120,CE120)</f>
        <v>10</v>
      </c>
      <c r="L120" s="12" t="e">
        <f t="shared" ref="L120:L135" si="246">AVERAGE(AD120,AV120,BN120,CF120)</f>
        <v>#DIV/0!</v>
      </c>
      <c r="M120" s="12">
        <f t="shared" ref="M120:M135" si="247">AVERAGE(AE120,AW120,BO120,CG120)</f>
        <v>33.65</v>
      </c>
      <c r="N120" s="12">
        <f t="shared" ref="N120:N135" si="248">AVERAGE(AF120,AX120,BP120,CH120)</f>
        <v>4.4749999999999996</v>
      </c>
      <c r="O120" s="12" t="e">
        <f t="shared" ref="O120:O135" si="249">AVERAGE(AG120,AY120,BQ120,CI120)</f>
        <v>#DIV/0!</v>
      </c>
      <c r="P120" s="12" t="e">
        <f t="shared" si="148"/>
        <v>#DIV/0!</v>
      </c>
      <c r="Q120" s="12" t="e">
        <f t="shared" si="149"/>
        <v>#DIV/0!</v>
      </c>
      <c r="R120" s="12" t="e">
        <f t="shared" si="150"/>
        <v>#DIV/0!</v>
      </c>
      <c r="S120" s="12" t="e">
        <f t="shared" si="151"/>
        <v>#DIV/0!</v>
      </c>
      <c r="T120" s="12">
        <f t="shared" si="152"/>
        <v>105.11224740714282</v>
      </c>
      <c r="V120" s="12">
        <v>4</v>
      </c>
      <c r="W120" s="12">
        <v>17</v>
      </c>
      <c r="X120" s="12">
        <v>0</v>
      </c>
      <c r="Y120" s="12">
        <v>4</v>
      </c>
      <c r="Z120" s="12">
        <v>0</v>
      </c>
      <c r="AA120" s="12">
        <v>6</v>
      </c>
      <c r="AB120" s="12">
        <v>26</v>
      </c>
      <c r="AC120" s="12">
        <v>10</v>
      </c>
      <c r="AE120" s="12">
        <v>23.4</v>
      </c>
      <c r="AF120" s="12">
        <v>1.9</v>
      </c>
      <c r="AI120" s="12"/>
      <c r="AJ120" s="12"/>
      <c r="AK120" s="12"/>
      <c r="AL120" s="12">
        <v>122</v>
      </c>
      <c r="AN120" s="12">
        <v>3</v>
      </c>
      <c r="AO120" s="12">
        <v>14</v>
      </c>
      <c r="AP120" s="12">
        <v>2</v>
      </c>
      <c r="AQ120" s="12">
        <v>4</v>
      </c>
      <c r="AR120" s="12">
        <v>2</v>
      </c>
      <c r="AS120" s="12">
        <v>4</v>
      </c>
      <c r="AT120" s="12">
        <v>24</v>
      </c>
      <c r="AU120" s="12">
        <v>10</v>
      </c>
      <c r="AW120" s="12">
        <v>25.5</v>
      </c>
      <c r="AX120" s="12">
        <v>1.7</v>
      </c>
      <c r="BA120" s="12"/>
      <c r="BB120" s="12"/>
      <c r="BC120" s="12"/>
      <c r="BD120" s="15">
        <v>82.896866199999977</v>
      </c>
      <c r="BF120" s="12">
        <v>5</v>
      </c>
      <c r="BG120" s="12">
        <v>36</v>
      </c>
      <c r="BH120" s="12">
        <v>2</v>
      </c>
      <c r="BI120" s="12">
        <v>4</v>
      </c>
      <c r="BJ120" s="12">
        <v>0</v>
      </c>
      <c r="BK120" s="12">
        <v>11</v>
      </c>
      <c r="BL120" s="12">
        <v>29</v>
      </c>
      <c r="BM120" s="12">
        <v>10</v>
      </c>
      <c r="BO120" s="12">
        <v>46.4</v>
      </c>
      <c r="BP120" s="12">
        <v>7.2</v>
      </c>
      <c r="BS120" s="12"/>
      <c r="BT120" s="12"/>
      <c r="BU120" s="12"/>
      <c r="BV120" s="15">
        <v>103.08175828571423</v>
      </c>
      <c r="BX120" s="12">
        <v>5</v>
      </c>
      <c r="BY120" s="12">
        <v>38</v>
      </c>
      <c r="BZ120" s="12">
        <v>0</v>
      </c>
      <c r="CA120" s="12">
        <v>4</v>
      </c>
      <c r="CB120" s="12">
        <v>0</v>
      </c>
      <c r="CC120" s="12">
        <v>17</v>
      </c>
      <c r="CD120" s="12">
        <v>29</v>
      </c>
      <c r="CE120" s="12">
        <v>10</v>
      </c>
      <c r="CG120" s="12">
        <v>39.299999999999997</v>
      </c>
      <c r="CH120" s="12">
        <v>7.1</v>
      </c>
      <c r="CK120" s="12"/>
      <c r="CL120" s="12"/>
      <c r="CM120" s="12"/>
      <c r="CN120" s="15">
        <v>112.47036514285709</v>
      </c>
    </row>
    <row r="121" spans="1:92" x14ac:dyDescent="0.25">
      <c r="A121" s="20" t="s">
        <v>123</v>
      </c>
      <c r="B121" s="43">
        <v>44816</v>
      </c>
      <c r="C121" s="15">
        <v>988</v>
      </c>
      <c r="D121" s="12">
        <f t="shared" si="238"/>
        <v>3.25</v>
      </c>
      <c r="E121" s="12">
        <f t="shared" si="239"/>
        <v>29</v>
      </c>
      <c r="F121" s="12">
        <f t="shared" si="240"/>
        <v>0</v>
      </c>
      <c r="G121" s="12">
        <f t="shared" si="241"/>
        <v>1.75</v>
      </c>
      <c r="H121" s="12">
        <f t="shared" si="242"/>
        <v>0</v>
      </c>
      <c r="I121" s="12">
        <f t="shared" si="243"/>
        <v>14.75</v>
      </c>
      <c r="J121" s="12">
        <f t="shared" si="244"/>
        <v>27.75</v>
      </c>
      <c r="K121" s="12">
        <f t="shared" si="245"/>
        <v>10</v>
      </c>
      <c r="L121" s="12" t="e">
        <f t="shared" si="246"/>
        <v>#DIV/0!</v>
      </c>
      <c r="M121" s="12">
        <f t="shared" si="247"/>
        <v>43.924999999999997</v>
      </c>
      <c r="N121" s="12" t="e">
        <f t="shared" si="248"/>
        <v>#DIV/0!</v>
      </c>
      <c r="O121" s="12" t="e">
        <f t="shared" si="249"/>
        <v>#DIV/0!</v>
      </c>
      <c r="P121" s="12" t="e">
        <f t="shared" si="148"/>
        <v>#DIV/0!</v>
      </c>
      <c r="Q121" s="12" t="e">
        <f t="shared" si="149"/>
        <v>#DIV/0!</v>
      </c>
      <c r="R121" s="12" t="e">
        <f t="shared" si="150"/>
        <v>#DIV/0!</v>
      </c>
      <c r="S121" s="12" t="e">
        <f t="shared" si="151"/>
        <v>#DIV/0!</v>
      </c>
      <c r="T121" s="12" t="e">
        <f t="shared" si="152"/>
        <v>#DIV/0!</v>
      </c>
      <c r="V121" s="12">
        <v>4</v>
      </c>
      <c r="W121" s="12">
        <v>23</v>
      </c>
      <c r="X121" s="12">
        <v>0</v>
      </c>
      <c r="Y121" s="12">
        <v>2</v>
      </c>
      <c r="Z121" s="12">
        <v>0</v>
      </c>
      <c r="AA121" s="12">
        <v>14</v>
      </c>
      <c r="AB121" s="12">
        <v>29</v>
      </c>
      <c r="AC121" s="12">
        <v>10</v>
      </c>
      <c r="AE121" s="12">
        <v>39.700000000000003</v>
      </c>
      <c r="AI121" s="12"/>
      <c r="AJ121" s="12"/>
      <c r="AK121" s="12"/>
      <c r="AN121" s="12">
        <v>2</v>
      </c>
      <c r="AO121" s="12">
        <v>10</v>
      </c>
      <c r="AP121" s="12">
        <v>0</v>
      </c>
      <c r="AQ121" s="12">
        <v>2</v>
      </c>
      <c r="AR121" s="12">
        <v>0</v>
      </c>
      <c r="AS121" s="12">
        <v>4</v>
      </c>
      <c r="AT121" s="12">
        <v>24</v>
      </c>
      <c r="AU121" s="12">
        <v>10</v>
      </c>
      <c r="AW121" s="12">
        <v>26.3</v>
      </c>
      <c r="BA121" s="12"/>
      <c r="BB121" s="12"/>
      <c r="BC121" s="12"/>
      <c r="BF121" s="12">
        <v>3</v>
      </c>
      <c r="BG121" s="12">
        <v>35</v>
      </c>
      <c r="BH121" s="12">
        <v>0</v>
      </c>
      <c r="BI121" s="12">
        <v>2</v>
      </c>
      <c r="BJ121" s="12">
        <v>0</v>
      </c>
      <c r="BK121" s="12">
        <v>16</v>
      </c>
      <c r="BL121" s="12">
        <v>29</v>
      </c>
      <c r="BM121" s="12">
        <v>10</v>
      </c>
      <c r="BO121" s="12">
        <v>53.9</v>
      </c>
      <c r="BS121" s="12"/>
      <c r="BT121" s="12"/>
      <c r="BU121" s="12"/>
      <c r="BX121" s="12">
        <v>4</v>
      </c>
      <c r="BY121" s="12">
        <v>48</v>
      </c>
      <c r="BZ121" s="12">
        <v>0</v>
      </c>
      <c r="CA121" s="12">
        <v>1</v>
      </c>
      <c r="CB121" s="12">
        <v>0</v>
      </c>
      <c r="CC121" s="12">
        <v>25</v>
      </c>
      <c r="CD121" s="12">
        <v>29</v>
      </c>
      <c r="CE121" s="12">
        <v>10</v>
      </c>
      <c r="CG121" s="12">
        <v>55.8</v>
      </c>
      <c r="CK121" s="12"/>
      <c r="CL121" s="12"/>
      <c r="CM121" s="12"/>
    </row>
    <row r="122" spans="1:92" x14ac:dyDescent="0.25">
      <c r="A122" s="20" t="s">
        <v>123</v>
      </c>
      <c r="B122" s="43">
        <v>44830</v>
      </c>
      <c r="C122" s="15">
        <v>1206</v>
      </c>
      <c r="D122" s="12">
        <f t="shared" si="238"/>
        <v>5.5</v>
      </c>
      <c r="E122" s="12">
        <f t="shared" si="239"/>
        <v>78</v>
      </c>
      <c r="F122" s="12">
        <f t="shared" si="240"/>
        <v>4.5</v>
      </c>
      <c r="G122" s="12">
        <f t="shared" si="241"/>
        <v>5</v>
      </c>
      <c r="H122" s="12">
        <f t="shared" si="242"/>
        <v>0.75</v>
      </c>
      <c r="I122" s="12">
        <f t="shared" si="243"/>
        <v>23</v>
      </c>
      <c r="J122" s="12">
        <f t="shared" si="244"/>
        <v>29</v>
      </c>
      <c r="K122" s="12">
        <f t="shared" si="245"/>
        <v>10</v>
      </c>
      <c r="L122" s="12">
        <f t="shared" si="246"/>
        <v>1</v>
      </c>
      <c r="M122" s="12">
        <f t="shared" si="247"/>
        <v>80.875</v>
      </c>
      <c r="N122" s="12" t="e">
        <f t="shared" si="248"/>
        <v>#DIV/0!</v>
      </c>
      <c r="O122" s="12" t="e">
        <f t="shared" si="249"/>
        <v>#DIV/0!</v>
      </c>
      <c r="P122" s="12" t="e">
        <f t="shared" si="148"/>
        <v>#DIV/0!</v>
      </c>
      <c r="Q122" s="12" t="e">
        <f t="shared" si="149"/>
        <v>#DIV/0!</v>
      </c>
      <c r="R122" s="12" t="e">
        <f t="shared" si="150"/>
        <v>#DIV/0!</v>
      </c>
      <c r="S122" s="12" t="e">
        <f t="shared" si="151"/>
        <v>#DIV/0!</v>
      </c>
      <c r="T122" s="12" t="e">
        <f t="shared" si="152"/>
        <v>#DIV/0!</v>
      </c>
      <c r="V122" s="12">
        <v>4</v>
      </c>
      <c r="W122" s="12">
        <v>67</v>
      </c>
      <c r="X122" s="12">
        <v>7</v>
      </c>
      <c r="Y122" s="12">
        <v>6</v>
      </c>
      <c r="Z122" s="12">
        <v>1</v>
      </c>
      <c r="AA122" s="12">
        <v>22</v>
      </c>
      <c r="AB122" s="12">
        <v>29</v>
      </c>
      <c r="AC122" s="12">
        <v>10</v>
      </c>
      <c r="AD122" s="12">
        <v>1</v>
      </c>
      <c r="AE122" s="12">
        <v>75.900000000000006</v>
      </c>
      <c r="AI122" s="12"/>
      <c r="AJ122" s="12"/>
      <c r="AK122" s="12"/>
      <c r="AN122" s="12">
        <v>4</v>
      </c>
      <c r="AO122" s="12">
        <v>62</v>
      </c>
      <c r="AP122" s="12">
        <v>5</v>
      </c>
      <c r="AQ122" s="12">
        <v>5</v>
      </c>
      <c r="AR122" s="12">
        <v>2</v>
      </c>
      <c r="AS122" s="12">
        <v>9</v>
      </c>
      <c r="AT122" s="12">
        <v>29</v>
      </c>
      <c r="AU122" s="12">
        <v>10</v>
      </c>
      <c r="AW122" s="12">
        <v>64.7</v>
      </c>
      <c r="BA122" s="12"/>
      <c r="BB122" s="12"/>
      <c r="BC122" s="12"/>
      <c r="BF122" s="12">
        <v>6</v>
      </c>
      <c r="BG122" s="12">
        <v>72</v>
      </c>
      <c r="BH122" s="12">
        <v>1</v>
      </c>
      <c r="BI122" s="12">
        <v>5</v>
      </c>
      <c r="BJ122" s="12">
        <v>0</v>
      </c>
      <c r="BK122" s="12">
        <v>25</v>
      </c>
      <c r="BL122" s="12">
        <v>29</v>
      </c>
      <c r="BM122" s="12">
        <v>10</v>
      </c>
      <c r="BO122" s="12">
        <v>87.2</v>
      </c>
      <c r="BS122" s="12"/>
      <c r="BT122" s="12"/>
      <c r="BU122" s="12"/>
      <c r="BX122" s="12">
        <v>8</v>
      </c>
      <c r="BY122" s="12">
        <v>111</v>
      </c>
      <c r="BZ122" s="12">
        <v>5</v>
      </c>
      <c r="CA122" s="12">
        <v>4</v>
      </c>
      <c r="CB122" s="12">
        <v>0</v>
      </c>
      <c r="CC122" s="12">
        <v>36</v>
      </c>
      <c r="CD122" s="12">
        <v>29</v>
      </c>
      <c r="CE122" s="12">
        <v>10</v>
      </c>
      <c r="CG122" s="12">
        <v>95.7</v>
      </c>
      <c r="CK122" s="12"/>
      <c r="CL122" s="12"/>
      <c r="CM122" s="12"/>
    </row>
    <row r="123" spans="1:92" x14ac:dyDescent="0.25">
      <c r="A123" s="20" t="s">
        <v>123</v>
      </c>
      <c r="B123" s="43">
        <v>44847</v>
      </c>
      <c r="C123" s="15">
        <v>1484</v>
      </c>
      <c r="D123" s="12">
        <f t="shared" si="238"/>
        <v>10.666666666666666</v>
      </c>
      <c r="E123" s="12">
        <f t="shared" si="239"/>
        <v>71.25</v>
      </c>
      <c r="F123" s="12">
        <f t="shared" si="240"/>
        <v>22.083333333333332</v>
      </c>
      <c r="G123" s="12">
        <f t="shared" si="241"/>
        <v>6.25</v>
      </c>
      <c r="H123" s="12">
        <f t="shared" si="242"/>
        <v>2</v>
      </c>
      <c r="I123" s="12">
        <f t="shared" si="243"/>
        <v>25.583333333333332</v>
      </c>
      <c r="J123" s="12">
        <f t="shared" si="244"/>
        <v>29</v>
      </c>
      <c r="K123" s="12">
        <f t="shared" si="245"/>
        <v>10</v>
      </c>
      <c r="L123" s="12" t="e">
        <f t="shared" si="246"/>
        <v>#DIV/0!</v>
      </c>
      <c r="M123" s="12">
        <f t="shared" si="247"/>
        <v>85.8</v>
      </c>
      <c r="N123" s="12" t="e">
        <f t="shared" si="248"/>
        <v>#DIV/0!</v>
      </c>
      <c r="O123" s="12" t="e">
        <f t="shared" si="249"/>
        <v>#DIV/0!</v>
      </c>
      <c r="P123" s="12" t="e">
        <f t="shared" si="148"/>
        <v>#DIV/0!</v>
      </c>
      <c r="Q123" s="12" t="e">
        <f t="shared" si="149"/>
        <v>#DIV/0!</v>
      </c>
      <c r="R123" s="12" t="e">
        <f t="shared" si="150"/>
        <v>#DIV/0!</v>
      </c>
      <c r="S123" s="12" t="e">
        <f t="shared" si="151"/>
        <v>#DIV/0!</v>
      </c>
      <c r="T123" s="12" t="e">
        <f t="shared" si="152"/>
        <v>#DIV/0!</v>
      </c>
      <c r="V123" s="12">
        <v>9.6666666666666661</v>
      </c>
      <c r="W123" s="12">
        <v>60</v>
      </c>
      <c r="X123" s="12">
        <v>22.666666666666668</v>
      </c>
      <c r="Y123" s="12">
        <v>6.666666666666667</v>
      </c>
      <c r="Z123" s="12">
        <v>2</v>
      </c>
      <c r="AA123" s="12">
        <v>20.666666666666668</v>
      </c>
      <c r="AB123" s="12">
        <v>29</v>
      </c>
      <c r="AC123" s="12">
        <v>10</v>
      </c>
      <c r="AE123" s="12">
        <v>89.3</v>
      </c>
      <c r="AI123" s="12"/>
      <c r="AJ123" s="12"/>
      <c r="AK123" s="12"/>
      <c r="AN123" s="12">
        <v>5.666666666666667</v>
      </c>
      <c r="AO123" s="12">
        <v>64</v>
      </c>
      <c r="AP123" s="12">
        <v>14</v>
      </c>
      <c r="AQ123" s="12">
        <v>5.333333333333333</v>
      </c>
      <c r="AR123" s="12">
        <v>2.3333333333333335</v>
      </c>
      <c r="AS123" s="12">
        <v>21.333333333333332</v>
      </c>
      <c r="AT123" s="12">
        <v>29</v>
      </c>
      <c r="AU123" s="12">
        <v>10</v>
      </c>
      <c r="AW123" s="12">
        <v>82.3</v>
      </c>
      <c r="BA123" s="12"/>
      <c r="BB123" s="12"/>
      <c r="BC123" s="12"/>
      <c r="BF123" s="12">
        <v>12.333333333333334</v>
      </c>
      <c r="BG123" s="12">
        <v>65.666666666666671</v>
      </c>
      <c r="BH123" s="12">
        <v>22.333333333333332</v>
      </c>
      <c r="BI123" s="12">
        <v>7</v>
      </c>
      <c r="BJ123" s="12">
        <v>1.6666666666666667</v>
      </c>
      <c r="BK123" s="12">
        <v>23.333333333333332</v>
      </c>
      <c r="BL123" s="12">
        <v>29</v>
      </c>
      <c r="BM123" s="12">
        <v>10</v>
      </c>
      <c r="BS123" s="12"/>
      <c r="BT123" s="12"/>
      <c r="BU123" s="12"/>
      <c r="BX123" s="12">
        <v>15</v>
      </c>
      <c r="BY123" s="12">
        <v>95.333333333333329</v>
      </c>
      <c r="BZ123" s="12">
        <v>29.333333333333332</v>
      </c>
      <c r="CA123" s="12">
        <v>6</v>
      </c>
      <c r="CB123" s="12">
        <v>2</v>
      </c>
      <c r="CC123" s="12">
        <v>37</v>
      </c>
      <c r="CD123" s="12">
        <v>29</v>
      </c>
      <c r="CE123" s="12">
        <v>10</v>
      </c>
      <c r="CK123" s="12"/>
      <c r="CL123" s="12"/>
      <c r="CM123" s="12"/>
    </row>
    <row r="124" spans="1:92" x14ac:dyDescent="0.25">
      <c r="A124" s="20" t="s">
        <v>123</v>
      </c>
      <c r="B124" s="43">
        <v>44862</v>
      </c>
      <c r="C124" s="15">
        <v>1775</v>
      </c>
      <c r="D124" s="12">
        <f t="shared" si="238"/>
        <v>14.166666666666664</v>
      </c>
      <c r="E124" s="12">
        <f t="shared" si="239"/>
        <v>139</v>
      </c>
      <c r="F124" s="12">
        <f t="shared" si="240"/>
        <v>50.666666666666671</v>
      </c>
      <c r="G124" s="12">
        <f t="shared" si="241"/>
        <v>5.8333333333333339</v>
      </c>
      <c r="H124" s="12">
        <f t="shared" si="242"/>
        <v>2.25</v>
      </c>
      <c r="I124" s="12">
        <f t="shared" si="243"/>
        <v>27.833333333333332</v>
      </c>
      <c r="J124" s="12">
        <f t="shared" si="244"/>
        <v>30.75</v>
      </c>
      <c r="K124" s="12">
        <f t="shared" si="245"/>
        <v>10</v>
      </c>
      <c r="L124" s="12">
        <f t="shared" si="246"/>
        <v>2</v>
      </c>
      <c r="M124" s="12">
        <f t="shared" si="247"/>
        <v>80.724999999999994</v>
      </c>
      <c r="N124" s="12" t="e">
        <f t="shared" si="248"/>
        <v>#DIV/0!</v>
      </c>
      <c r="O124" s="12" t="e">
        <f t="shared" si="249"/>
        <v>#DIV/0!</v>
      </c>
      <c r="P124" s="12" t="e">
        <f t="shared" si="148"/>
        <v>#DIV/0!</v>
      </c>
      <c r="Q124" s="12" t="e">
        <f t="shared" si="149"/>
        <v>#DIV/0!</v>
      </c>
      <c r="R124" s="12" t="e">
        <f t="shared" si="150"/>
        <v>#DIV/0!</v>
      </c>
      <c r="S124" s="12" t="e">
        <f t="shared" si="151"/>
        <v>#DIV/0!</v>
      </c>
      <c r="T124" s="12" t="e">
        <f t="shared" si="152"/>
        <v>#DIV/0!</v>
      </c>
      <c r="V124" s="12">
        <v>11.333333333333334</v>
      </c>
      <c r="W124" s="12">
        <v>125</v>
      </c>
      <c r="X124" s="12">
        <v>54.333333333333336</v>
      </c>
      <c r="Y124" s="12">
        <v>5.666666666666667</v>
      </c>
      <c r="Z124" s="12">
        <v>3</v>
      </c>
      <c r="AA124" s="12">
        <v>28</v>
      </c>
      <c r="AB124" s="12">
        <v>30</v>
      </c>
      <c r="AC124" s="12">
        <v>10</v>
      </c>
      <c r="AD124" s="12">
        <v>2</v>
      </c>
      <c r="AE124" s="12">
        <v>40.700000000000003</v>
      </c>
      <c r="AI124" s="12"/>
      <c r="AJ124" s="12"/>
      <c r="AK124" s="12"/>
      <c r="AN124" s="12">
        <v>8.6666666666666661</v>
      </c>
      <c r="AO124" s="12">
        <v>70.333333333333329</v>
      </c>
      <c r="AP124" s="12">
        <v>25</v>
      </c>
      <c r="AQ124" s="12">
        <v>4.666666666666667</v>
      </c>
      <c r="AR124" s="12">
        <v>1</v>
      </c>
      <c r="AS124" s="12">
        <v>23</v>
      </c>
      <c r="AT124" s="12">
        <v>30</v>
      </c>
      <c r="AU124" s="12">
        <v>10</v>
      </c>
      <c r="AW124" s="12">
        <v>92</v>
      </c>
      <c r="BA124" s="12"/>
      <c r="BB124" s="12"/>
      <c r="BC124" s="12"/>
      <c r="BF124" s="12">
        <v>18.333333333333332</v>
      </c>
      <c r="BG124" s="12">
        <v>83.666666666666671</v>
      </c>
      <c r="BH124" s="12">
        <v>42.333333333333336</v>
      </c>
      <c r="BI124" s="12">
        <v>7</v>
      </c>
      <c r="BJ124" s="12">
        <v>3</v>
      </c>
      <c r="BK124" s="12">
        <v>28.333333333333332</v>
      </c>
      <c r="BL124" s="12">
        <v>32</v>
      </c>
      <c r="BM124" s="12">
        <v>10</v>
      </c>
      <c r="BO124" s="12">
        <v>98</v>
      </c>
      <c r="BS124" s="12"/>
      <c r="BT124" s="12"/>
      <c r="BU124" s="12"/>
      <c r="BX124" s="12">
        <v>18.333333333333332</v>
      </c>
      <c r="BY124" s="12">
        <v>277</v>
      </c>
      <c r="BZ124" s="12">
        <v>81</v>
      </c>
      <c r="CA124" s="12">
        <v>6</v>
      </c>
      <c r="CB124" s="12">
        <v>2</v>
      </c>
      <c r="CC124" s="12">
        <v>32</v>
      </c>
      <c r="CD124" s="12">
        <v>31</v>
      </c>
      <c r="CE124" s="12">
        <v>10</v>
      </c>
      <c r="CG124" s="12">
        <v>92.2</v>
      </c>
      <c r="CK124" s="12"/>
      <c r="CL124" s="12"/>
      <c r="CM124" s="12"/>
    </row>
    <row r="125" spans="1:92" x14ac:dyDescent="0.25">
      <c r="A125" s="20" t="s">
        <v>123</v>
      </c>
      <c r="B125" s="43">
        <v>44876</v>
      </c>
      <c r="C125" s="15">
        <v>2016</v>
      </c>
      <c r="D125" s="12">
        <f t="shared" si="238"/>
        <v>15.25</v>
      </c>
      <c r="E125" s="12">
        <f t="shared" si="239"/>
        <v>103.66666666666667</v>
      </c>
      <c r="F125" s="12">
        <f t="shared" si="240"/>
        <v>45.749999999999993</v>
      </c>
      <c r="G125" s="12">
        <f t="shared" si="241"/>
        <v>6</v>
      </c>
      <c r="H125" s="12">
        <f t="shared" si="242"/>
        <v>2.0833333333333335</v>
      </c>
      <c r="I125" s="12">
        <f t="shared" si="243"/>
        <v>22.333333333333332</v>
      </c>
      <c r="J125" s="12">
        <f t="shared" si="244"/>
        <v>31</v>
      </c>
      <c r="K125" s="12">
        <f t="shared" si="245"/>
        <v>10</v>
      </c>
      <c r="L125" s="12" t="e">
        <f t="shared" si="246"/>
        <v>#DIV/0!</v>
      </c>
      <c r="M125" s="12">
        <f t="shared" si="247"/>
        <v>72</v>
      </c>
      <c r="N125" s="12" t="e">
        <f t="shared" si="248"/>
        <v>#DIV/0!</v>
      </c>
      <c r="O125" s="12" t="e">
        <f t="shared" si="249"/>
        <v>#DIV/0!</v>
      </c>
      <c r="P125" s="12" t="e">
        <f t="shared" si="148"/>
        <v>#DIV/0!</v>
      </c>
      <c r="Q125" s="12" t="e">
        <f t="shared" si="149"/>
        <v>#DIV/0!</v>
      </c>
      <c r="R125" s="12" t="e">
        <f t="shared" si="150"/>
        <v>#DIV/0!</v>
      </c>
      <c r="S125" s="12" t="e">
        <f t="shared" si="151"/>
        <v>#DIV/0!</v>
      </c>
      <c r="T125" s="12" t="e">
        <f t="shared" si="152"/>
        <v>#DIV/0!</v>
      </c>
      <c r="V125" s="12">
        <v>8.6666666666666661</v>
      </c>
      <c r="W125" s="12">
        <v>104.33333333333333</v>
      </c>
      <c r="X125" s="12">
        <v>57.666666666666664</v>
      </c>
      <c r="Y125" s="12">
        <v>5</v>
      </c>
      <c r="Z125" s="12">
        <v>1.6666666666666667</v>
      </c>
      <c r="AA125" s="12">
        <v>21</v>
      </c>
      <c r="AB125" s="12">
        <v>31</v>
      </c>
      <c r="AC125" s="12">
        <v>10</v>
      </c>
      <c r="AE125" s="12">
        <v>53.8</v>
      </c>
      <c r="AI125" s="12"/>
      <c r="AJ125" s="12"/>
      <c r="AK125" s="12"/>
      <c r="AN125" s="12">
        <v>13</v>
      </c>
      <c r="AO125" s="12">
        <v>88.666666666666671</v>
      </c>
      <c r="AP125" s="12">
        <v>42.666666666666664</v>
      </c>
      <c r="AQ125" s="12">
        <v>7</v>
      </c>
      <c r="AR125" s="12">
        <v>2.3333333333333335</v>
      </c>
      <c r="AS125" s="12">
        <v>20.333333333333332</v>
      </c>
      <c r="AT125" s="12">
        <v>30</v>
      </c>
      <c r="AU125" s="12">
        <v>10</v>
      </c>
      <c r="AW125" s="12">
        <v>90.2</v>
      </c>
      <c r="BA125" s="12"/>
      <c r="BB125" s="12"/>
      <c r="BC125" s="12"/>
      <c r="BF125" s="12">
        <v>19.333333333333332</v>
      </c>
      <c r="BG125" s="12">
        <v>104.66666666666667</v>
      </c>
      <c r="BH125" s="12">
        <v>39</v>
      </c>
      <c r="BI125" s="12">
        <v>5.666666666666667</v>
      </c>
      <c r="BJ125" s="12">
        <v>2</v>
      </c>
      <c r="BK125" s="12">
        <v>18</v>
      </c>
      <c r="BL125" s="12">
        <v>32</v>
      </c>
      <c r="BM125" s="12">
        <v>10</v>
      </c>
      <c r="BS125" s="12"/>
      <c r="BT125" s="12"/>
      <c r="BU125" s="12"/>
      <c r="BX125" s="12">
        <v>20</v>
      </c>
      <c r="BY125" s="12">
        <v>117</v>
      </c>
      <c r="BZ125" s="12">
        <v>43.666666666666664</v>
      </c>
      <c r="CA125" s="12">
        <v>6.333333333333333</v>
      </c>
      <c r="CB125" s="12">
        <v>2.3333333333333335</v>
      </c>
      <c r="CC125" s="12">
        <v>30</v>
      </c>
      <c r="CD125" s="12">
        <v>31</v>
      </c>
      <c r="CE125" s="12">
        <v>10</v>
      </c>
      <c r="CK125" s="12"/>
      <c r="CL125" s="12"/>
      <c r="CM125" s="12"/>
    </row>
    <row r="126" spans="1:92" x14ac:dyDescent="0.25">
      <c r="A126" s="20" t="s">
        <v>123</v>
      </c>
      <c r="B126" s="43">
        <v>44890</v>
      </c>
      <c r="C126" s="15">
        <v>2297</v>
      </c>
      <c r="D126" s="12">
        <f t="shared" si="238"/>
        <v>20.416666666666668</v>
      </c>
      <c r="E126" s="12">
        <f t="shared" si="239"/>
        <v>126.33333333333334</v>
      </c>
      <c r="F126" s="12">
        <f t="shared" si="240"/>
        <v>65.166666666666671</v>
      </c>
      <c r="G126" s="12">
        <f t="shared" si="241"/>
        <v>6.416666666666667</v>
      </c>
      <c r="H126" s="12">
        <f t="shared" si="242"/>
        <v>3.083333333333333</v>
      </c>
      <c r="I126" s="12">
        <f t="shared" si="243"/>
        <v>25.583333333333336</v>
      </c>
      <c r="J126" s="12">
        <f t="shared" si="244"/>
        <v>31.75</v>
      </c>
      <c r="K126" s="12">
        <f t="shared" si="245"/>
        <v>10</v>
      </c>
      <c r="L126" s="12" t="e">
        <f t="shared" si="246"/>
        <v>#DIV/0!</v>
      </c>
      <c r="M126" s="12">
        <f t="shared" si="247"/>
        <v>62.4</v>
      </c>
      <c r="N126" s="12" t="e">
        <f t="shared" si="248"/>
        <v>#DIV/0!</v>
      </c>
      <c r="O126" s="12" t="e">
        <f t="shared" si="249"/>
        <v>#DIV/0!</v>
      </c>
      <c r="P126" s="12" t="e">
        <f t="shared" si="148"/>
        <v>#DIV/0!</v>
      </c>
      <c r="Q126" s="12" t="e">
        <f t="shared" si="149"/>
        <v>#DIV/0!</v>
      </c>
      <c r="R126" s="12" t="e">
        <f t="shared" si="150"/>
        <v>#DIV/0!</v>
      </c>
      <c r="S126" s="12" t="e">
        <f t="shared" si="151"/>
        <v>#DIV/0!</v>
      </c>
      <c r="T126" s="12" t="e">
        <f t="shared" si="152"/>
        <v>#DIV/0!</v>
      </c>
      <c r="V126" s="12">
        <v>18.333333333333332</v>
      </c>
      <c r="W126" s="12">
        <v>149.33333333333334</v>
      </c>
      <c r="X126" s="12">
        <v>100.66666666666667</v>
      </c>
      <c r="Y126" s="12">
        <v>7.666666666666667</v>
      </c>
      <c r="Z126" s="12">
        <v>5.333333333333333</v>
      </c>
      <c r="AA126" s="12">
        <v>30</v>
      </c>
      <c r="AB126" s="12">
        <v>31</v>
      </c>
      <c r="AC126" s="12">
        <v>10</v>
      </c>
      <c r="AE126" s="12">
        <v>34.4</v>
      </c>
      <c r="AI126" s="12"/>
      <c r="AJ126" s="12"/>
      <c r="AK126" s="12"/>
      <c r="AN126" s="12">
        <v>18.333333333333332</v>
      </c>
      <c r="AO126" s="12">
        <v>63.333333333333336</v>
      </c>
      <c r="AP126" s="12">
        <v>26.666666666666668</v>
      </c>
      <c r="AQ126" s="12">
        <v>5.333333333333333</v>
      </c>
      <c r="AR126" s="12">
        <v>2</v>
      </c>
      <c r="AS126" s="12">
        <v>16.333333333333332</v>
      </c>
      <c r="AT126" s="12">
        <v>32</v>
      </c>
      <c r="AU126" s="12">
        <v>10</v>
      </c>
      <c r="AW126" s="12">
        <v>71.7</v>
      </c>
      <c r="BA126" s="12"/>
      <c r="BB126" s="12"/>
      <c r="BC126" s="12"/>
      <c r="BF126" s="12">
        <v>23.333333333333332</v>
      </c>
      <c r="BG126" s="12">
        <v>97.333333333333329</v>
      </c>
      <c r="BH126" s="12">
        <v>42</v>
      </c>
      <c r="BI126" s="12">
        <v>5.666666666666667</v>
      </c>
      <c r="BJ126" s="12">
        <v>2</v>
      </c>
      <c r="BK126" s="12">
        <v>23.666666666666668</v>
      </c>
      <c r="BL126" s="12">
        <v>33</v>
      </c>
      <c r="BM126" s="12">
        <v>10</v>
      </c>
      <c r="BO126" s="12">
        <v>72.099999999999994</v>
      </c>
      <c r="BS126" s="12"/>
      <c r="BT126" s="12"/>
      <c r="BU126" s="12"/>
      <c r="BX126" s="12">
        <v>21.666666666666668</v>
      </c>
      <c r="BY126" s="12">
        <v>195.33333333333334</v>
      </c>
      <c r="BZ126" s="12">
        <v>91.333333333333329</v>
      </c>
      <c r="CA126" s="12">
        <v>7</v>
      </c>
      <c r="CB126" s="12">
        <v>3</v>
      </c>
      <c r="CC126" s="12">
        <v>32.333333333333336</v>
      </c>
      <c r="CD126" s="12">
        <v>31</v>
      </c>
      <c r="CE126" s="12">
        <v>10</v>
      </c>
      <c r="CG126" s="12">
        <v>71.400000000000006</v>
      </c>
      <c r="CK126" s="12"/>
      <c r="CL126" s="12"/>
      <c r="CM126" s="12"/>
    </row>
    <row r="127" spans="1:92" x14ac:dyDescent="0.25">
      <c r="A127" s="20" t="s">
        <v>123</v>
      </c>
      <c r="B127" s="43">
        <v>44903</v>
      </c>
      <c r="C127" s="15">
        <v>2575</v>
      </c>
      <c r="D127" s="12">
        <f t="shared" si="238"/>
        <v>24.75</v>
      </c>
      <c r="E127" s="12">
        <f t="shared" si="239"/>
        <v>104.08333333333334</v>
      </c>
      <c r="F127" s="12">
        <f t="shared" si="240"/>
        <v>38.666666666666671</v>
      </c>
      <c r="G127" s="12">
        <f t="shared" si="241"/>
        <v>5.666666666666667</v>
      </c>
      <c r="H127" s="12">
        <f t="shared" si="242"/>
        <v>2</v>
      </c>
      <c r="I127" s="12">
        <f t="shared" si="243"/>
        <v>23.166666666666668</v>
      </c>
      <c r="J127" s="12">
        <f t="shared" si="244"/>
        <v>34.25</v>
      </c>
      <c r="K127" s="12">
        <f t="shared" si="245"/>
        <v>10</v>
      </c>
      <c r="L127" s="12" t="e">
        <f t="shared" si="246"/>
        <v>#DIV/0!</v>
      </c>
      <c r="M127" s="12" t="e">
        <f t="shared" si="247"/>
        <v>#DIV/0!</v>
      </c>
      <c r="N127" s="12" t="e">
        <f t="shared" si="248"/>
        <v>#DIV/0!</v>
      </c>
      <c r="O127" s="12" t="e">
        <f t="shared" si="249"/>
        <v>#DIV/0!</v>
      </c>
      <c r="P127" s="12" t="e">
        <f t="shared" si="148"/>
        <v>#DIV/0!</v>
      </c>
      <c r="Q127" s="12" t="e">
        <f t="shared" si="149"/>
        <v>#DIV/0!</v>
      </c>
      <c r="R127" s="12" t="e">
        <f t="shared" si="150"/>
        <v>#DIV/0!</v>
      </c>
      <c r="S127" s="12" t="e">
        <f t="shared" si="151"/>
        <v>#DIV/0!</v>
      </c>
      <c r="T127" s="12" t="e">
        <f t="shared" si="152"/>
        <v>#DIV/0!</v>
      </c>
      <c r="V127" s="12">
        <v>20</v>
      </c>
      <c r="W127" s="12">
        <v>103.66666666666667</v>
      </c>
      <c r="X127" s="12">
        <v>43.333333333333336</v>
      </c>
      <c r="Y127" s="12">
        <v>5.333333333333333</v>
      </c>
      <c r="Z127" s="12">
        <v>2</v>
      </c>
      <c r="AA127" s="12">
        <v>25.666666666666668</v>
      </c>
      <c r="AB127" s="12">
        <v>34</v>
      </c>
      <c r="AC127" s="12">
        <v>10</v>
      </c>
      <c r="AI127" s="12"/>
      <c r="AJ127" s="12"/>
      <c r="AK127" s="12"/>
      <c r="AN127" s="12">
        <v>22.333333333333332</v>
      </c>
      <c r="AO127" s="12">
        <v>95</v>
      </c>
      <c r="AP127" s="12">
        <v>27</v>
      </c>
      <c r="AQ127" s="12">
        <v>7</v>
      </c>
      <c r="AR127" s="12">
        <v>2</v>
      </c>
      <c r="AS127" s="12">
        <v>15</v>
      </c>
      <c r="AT127" s="12">
        <v>31</v>
      </c>
      <c r="AU127" s="12">
        <v>10</v>
      </c>
      <c r="BA127" s="12"/>
      <c r="BB127" s="12"/>
      <c r="BC127" s="12"/>
      <c r="BF127" s="12">
        <v>30</v>
      </c>
      <c r="BG127" s="12">
        <v>73.333333333333329</v>
      </c>
      <c r="BH127" s="12">
        <v>30.333333333333332</v>
      </c>
      <c r="BI127" s="12">
        <v>4.666666666666667</v>
      </c>
      <c r="BJ127" s="12">
        <v>2</v>
      </c>
      <c r="BK127" s="12">
        <v>18</v>
      </c>
      <c r="BL127" s="12">
        <v>41</v>
      </c>
      <c r="BS127" s="12"/>
      <c r="BT127" s="12"/>
      <c r="BU127" s="12"/>
      <c r="BX127" s="12">
        <v>26.666666666666668</v>
      </c>
      <c r="BY127" s="12">
        <v>144.33333333333334</v>
      </c>
      <c r="BZ127" s="12">
        <v>54</v>
      </c>
      <c r="CA127" s="12">
        <v>5.666666666666667</v>
      </c>
      <c r="CB127" s="12">
        <v>2</v>
      </c>
      <c r="CC127" s="12">
        <v>34</v>
      </c>
      <c r="CD127" s="12">
        <v>31</v>
      </c>
      <c r="CE127" s="12">
        <v>10</v>
      </c>
      <c r="CK127" s="12"/>
      <c r="CL127" s="12"/>
      <c r="CM127" s="12"/>
    </row>
    <row r="128" spans="1:92" x14ac:dyDescent="0.25">
      <c r="A128" s="20" t="s">
        <v>123</v>
      </c>
      <c r="B128" s="43">
        <v>44931</v>
      </c>
      <c r="C128" s="15">
        <v>3194</v>
      </c>
      <c r="D128" s="12">
        <f t="shared" si="238"/>
        <v>27.5</v>
      </c>
      <c r="E128" s="12">
        <f t="shared" si="239"/>
        <v>82.5</v>
      </c>
      <c r="F128" s="12">
        <f t="shared" si="240"/>
        <v>39.333333333333329</v>
      </c>
      <c r="G128" s="12">
        <f t="shared" si="241"/>
        <v>5.833333333333333</v>
      </c>
      <c r="H128" s="12">
        <f t="shared" si="242"/>
        <v>2.333333333333333</v>
      </c>
      <c r="I128" s="12">
        <f t="shared" si="243"/>
        <v>16.833333333333332</v>
      </c>
      <c r="J128" s="12">
        <f t="shared" si="244"/>
        <v>41</v>
      </c>
      <c r="K128" s="12">
        <f t="shared" si="245"/>
        <v>10</v>
      </c>
      <c r="L128" s="12" t="e">
        <f t="shared" si="246"/>
        <v>#DIV/0!</v>
      </c>
      <c r="M128" s="12" t="e">
        <f t="shared" si="247"/>
        <v>#DIV/0!</v>
      </c>
      <c r="N128" s="12" t="e">
        <f t="shared" si="248"/>
        <v>#DIV/0!</v>
      </c>
      <c r="O128" s="12" t="e">
        <f t="shared" si="249"/>
        <v>#DIV/0!</v>
      </c>
      <c r="P128" s="12" t="e">
        <f t="shared" si="148"/>
        <v>#DIV/0!</v>
      </c>
      <c r="Q128" s="12" t="e">
        <f t="shared" si="149"/>
        <v>#DIV/0!</v>
      </c>
      <c r="R128" s="12" t="e">
        <f t="shared" si="150"/>
        <v>#DIV/0!</v>
      </c>
      <c r="S128" s="12" t="e">
        <f t="shared" si="151"/>
        <v>#DIV/0!</v>
      </c>
      <c r="T128" s="12" t="e">
        <f t="shared" si="152"/>
        <v>#DIV/0!</v>
      </c>
      <c r="V128" s="12">
        <v>28.333333333333332</v>
      </c>
      <c r="W128" s="12">
        <v>86</v>
      </c>
      <c r="X128" s="12">
        <v>42.666666666666664</v>
      </c>
      <c r="Y128" s="12">
        <v>5.333333333333333</v>
      </c>
      <c r="Z128" s="12">
        <v>2</v>
      </c>
      <c r="AA128" s="12">
        <v>21</v>
      </c>
      <c r="AB128" s="12">
        <v>38</v>
      </c>
      <c r="AC128" s="12">
        <v>10</v>
      </c>
      <c r="AI128" s="12"/>
      <c r="AJ128" s="12"/>
      <c r="AK128" s="12"/>
      <c r="AN128" s="12">
        <v>20</v>
      </c>
      <c r="AO128" s="12">
        <v>53.666666666666664</v>
      </c>
      <c r="AP128" s="12">
        <v>25.333333333333332</v>
      </c>
      <c r="AQ128" s="12">
        <v>5.666666666666667</v>
      </c>
      <c r="AR128" s="12">
        <v>2.6666666666666665</v>
      </c>
      <c r="AS128" s="12">
        <v>8.3333333333333339</v>
      </c>
      <c r="AT128" s="12">
        <v>40</v>
      </c>
      <c r="AU128" s="12">
        <v>10</v>
      </c>
      <c r="BA128" s="12"/>
      <c r="BB128" s="12"/>
      <c r="BC128" s="12"/>
      <c r="BF128" s="12">
        <v>21.666666666666668</v>
      </c>
      <c r="BG128" s="12">
        <v>104</v>
      </c>
      <c r="BH128" s="12">
        <v>57.666666666666664</v>
      </c>
      <c r="BI128" s="12">
        <v>6.333333333333333</v>
      </c>
      <c r="BJ128" s="12">
        <v>3</v>
      </c>
      <c r="BK128" s="12">
        <v>19.666666666666668</v>
      </c>
      <c r="BL128" s="12">
        <v>51</v>
      </c>
      <c r="BM128" s="12">
        <v>10</v>
      </c>
      <c r="BS128" s="12"/>
      <c r="BT128" s="12"/>
      <c r="BU128" s="12"/>
      <c r="BX128" s="12">
        <v>40</v>
      </c>
      <c r="BY128" s="12">
        <v>86.333333333333329</v>
      </c>
      <c r="BZ128" s="12">
        <v>31.666666666666668</v>
      </c>
      <c r="CA128" s="12">
        <v>6</v>
      </c>
      <c r="CB128" s="12">
        <v>1.6666666666666667</v>
      </c>
      <c r="CC128" s="12">
        <v>18.333333333333332</v>
      </c>
      <c r="CD128" s="12">
        <v>35</v>
      </c>
      <c r="CK128" s="12"/>
      <c r="CL128" s="12"/>
      <c r="CM128" s="12"/>
    </row>
    <row r="129" spans="1:92" x14ac:dyDescent="0.25">
      <c r="A129" s="20" t="s">
        <v>123</v>
      </c>
      <c r="B129" s="43">
        <v>44949</v>
      </c>
      <c r="C129" s="15">
        <v>3625</v>
      </c>
      <c r="D129" s="12">
        <f t="shared" si="238"/>
        <v>29.166666666666668</v>
      </c>
      <c r="E129" s="12">
        <f t="shared" si="239"/>
        <v>82.416666666666671</v>
      </c>
      <c r="F129" s="12">
        <f t="shared" si="240"/>
        <v>36.833333333333329</v>
      </c>
      <c r="G129" s="12">
        <f t="shared" si="241"/>
        <v>5.25</v>
      </c>
      <c r="H129" s="12">
        <f t="shared" si="242"/>
        <v>2.583333333333333</v>
      </c>
      <c r="I129" s="12">
        <f t="shared" si="243"/>
        <v>17</v>
      </c>
      <c r="J129" s="12">
        <f t="shared" si="244"/>
        <v>38.5</v>
      </c>
      <c r="K129" s="12">
        <f t="shared" si="245"/>
        <v>10</v>
      </c>
      <c r="L129" s="12" t="e">
        <f t="shared" si="246"/>
        <v>#DIV/0!</v>
      </c>
      <c r="M129" s="12" t="e">
        <f t="shared" si="247"/>
        <v>#DIV/0!</v>
      </c>
      <c r="N129" s="12" t="e">
        <f t="shared" si="248"/>
        <v>#DIV/0!</v>
      </c>
      <c r="O129" s="12" t="e">
        <f t="shared" si="249"/>
        <v>#DIV/0!</v>
      </c>
      <c r="P129" s="12" t="e">
        <f t="shared" si="148"/>
        <v>#DIV/0!</v>
      </c>
      <c r="Q129" s="12" t="e">
        <f t="shared" si="149"/>
        <v>#DIV/0!</v>
      </c>
      <c r="R129" s="12" t="e">
        <f t="shared" si="150"/>
        <v>#DIV/0!</v>
      </c>
      <c r="S129" s="12" t="e">
        <f t="shared" si="151"/>
        <v>#DIV/0!</v>
      </c>
      <c r="T129" s="12" t="e">
        <f t="shared" si="152"/>
        <v>#DIV/0!</v>
      </c>
      <c r="V129" s="12">
        <v>26.666666666666668</v>
      </c>
      <c r="W129" s="12">
        <v>123.66666666666667</v>
      </c>
      <c r="X129" s="12">
        <v>53</v>
      </c>
      <c r="Y129" s="12">
        <v>6</v>
      </c>
      <c r="Z129" s="12">
        <v>3</v>
      </c>
      <c r="AA129" s="12">
        <v>22.333333333333332</v>
      </c>
      <c r="AB129" s="12">
        <v>33</v>
      </c>
      <c r="AC129" s="12">
        <v>10</v>
      </c>
      <c r="AI129" s="12"/>
      <c r="AJ129" s="12"/>
      <c r="AK129" s="12"/>
      <c r="AN129" s="12">
        <v>30</v>
      </c>
      <c r="AO129" s="12">
        <v>50.666666666666664</v>
      </c>
      <c r="AP129" s="12">
        <v>29.333333333333332</v>
      </c>
      <c r="AQ129" s="12">
        <v>5.333333333333333</v>
      </c>
      <c r="AR129" s="12">
        <v>2.6666666666666665</v>
      </c>
      <c r="AS129" s="12">
        <v>10.666666666666666</v>
      </c>
      <c r="AT129" s="12">
        <v>39</v>
      </c>
      <c r="BA129" s="12"/>
      <c r="BB129" s="12"/>
      <c r="BC129" s="12"/>
      <c r="BF129" s="12">
        <v>30</v>
      </c>
      <c r="BG129" s="12">
        <v>83.333333333333329</v>
      </c>
      <c r="BH129" s="12">
        <v>33</v>
      </c>
      <c r="BI129" s="12">
        <v>5</v>
      </c>
      <c r="BJ129" s="12">
        <v>2.6666666666666665</v>
      </c>
      <c r="BK129" s="12">
        <v>16.666666666666668</v>
      </c>
      <c r="BL129" s="12">
        <v>50</v>
      </c>
      <c r="BM129" s="12">
        <v>10</v>
      </c>
      <c r="BS129" s="12"/>
      <c r="BT129" s="12"/>
      <c r="BU129" s="12"/>
      <c r="BX129" s="12">
        <v>30</v>
      </c>
      <c r="BY129" s="12">
        <v>72</v>
      </c>
      <c r="BZ129" s="12">
        <v>32</v>
      </c>
      <c r="CA129" s="12">
        <v>4.666666666666667</v>
      </c>
      <c r="CB129" s="12">
        <v>2</v>
      </c>
      <c r="CC129" s="12">
        <v>18.333333333333332</v>
      </c>
      <c r="CD129" s="12">
        <v>32</v>
      </c>
      <c r="CE129" s="12">
        <v>10</v>
      </c>
      <c r="CK129" s="12"/>
      <c r="CL129" s="12"/>
      <c r="CM129" s="12"/>
    </row>
    <row r="130" spans="1:92" x14ac:dyDescent="0.25">
      <c r="A130" s="20" t="s">
        <v>123</v>
      </c>
      <c r="B130" s="43">
        <v>44970</v>
      </c>
      <c r="C130" s="15">
        <v>4160</v>
      </c>
      <c r="D130" s="12">
        <f t="shared" si="238"/>
        <v>27.5</v>
      </c>
      <c r="E130" s="12">
        <f t="shared" si="239"/>
        <v>73.666666666666671</v>
      </c>
      <c r="F130" s="12">
        <f t="shared" si="240"/>
        <v>45.583333333333329</v>
      </c>
      <c r="G130" s="12">
        <f t="shared" si="241"/>
        <v>5.5000000000000009</v>
      </c>
      <c r="H130" s="12">
        <f t="shared" si="242"/>
        <v>3.0833333333333335</v>
      </c>
      <c r="I130" s="12">
        <f t="shared" si="243"/>
        <v>16.666666666666668</v>
      </c>
      <c r="J130" s="12">
        <f t="shared" si="244"/>
        <v>47.25</v>
      </c>
      <c r="K130" s="12">
        <f t="shared" si="245"/>
        <v>10</v>
      </c>
      <c r="L130" s="12" t="e">
        <f t="shared" si="246"/>
        <v>#DIV/0!</v>
      </c>
      <c r="M130" s="12" t="e">
        <f t="shared" si="247"/>
        <v>#DIV/0!</v>
      </c>
      <c r="N130" s="12" t="e">
        <f t="shared" si="248"/>
        <v>#DIV/0!</v>
      </c>
      <c r="O130" s="12" t="e">
        <f t="shared" si="249"/>
        <v>#DIV/0!</v>
      </c>
      <c r="P130" s="12" t="e">
        <f t="shared" si="148"/>
        <v>#DIV/0!</v>
      </c>
      <c r="Q130" s="12" t="e">
        <f t="shared" si="149"/>
        <v>#DIV/0!</v>
      </c>
      <c r="R130" s="12" t="e">
        <f t="shared" si="150"/>
        <v>#DIV/0!</v>
      </c>
      <c r="S130" s="12" t="e">
        <f t="shared" si="151"/>
        <v>#DIV/0!</v>
      </c>
      <c r="T130" s="12" t="e">
        <f t="shared" si="152"/>
        <v>#DIV/0!</v>
      </c>
      <c r="V130" s="12">
        <v>30</v>
      </c>
      <c r="W130" s="12">
        <v>80.666666666666671</v>
      </c>
      <c r="X130" s="12">
        <v>55.333333333333336</v>
      </c>
      <c r="Y130" s="12">
        <v>6</v>
      </c>
      <c r="Z130" s="12">
        <v>3.3333333333333335</v>
      </c>
      <c r="AA130" s="12">
        <v>19</v>
      </c>
      <c r="AB130" s="12">
        <v>32</v>
      </c>
      <c r="AC130" s="12">
        <v>10</v>
      </c>
      <c r="AI130" s="12"/>
      <c r="AJ130" s="12"/>
      <c r="AK130" s="12"/>
      <c r="AN130" s="12">
        <v>20</v>
      </c>
      <c r="AO130" s="12">
        <v>44.333333333333336</v>
      </c>
      <c r="AP130" s="12">
        <v>30.666666666666668</v>
      </c>
      <c r="AQ130" s="12">
        <v>4.666666666666667</v>
      </c>
      <c r="AR130" s="12">
        <v>3</v>
      </c>
      <c r="AS130" s="12">
        <v>11.333333333333334</v>
      </c>
      <c r="AT130" s="12">
        <v>48</v>
      </c>
      <c r="AU130" s="12">
        <v>10</v>
      </c>
      <c r="BA130" s="12"/>
      <c r="BB130" s="12"/>
      <c r="BC130" s="12"/>
      <c r="BF130" s="12">
        <v>26.666666666666668</v>
      </c>
      <c r="BG130" s="12">
        <v>75</v>
      </c>
      <c r="BH130" s="12">
        <v>49.666666666666664</v>
      </c>
      <c r="BI130" s="12">
        <v>5.666666666666667</v>
      </c>
      <c r="BJ130" s="12">
        <v>3.3333333333333335</v>
      </c>
      <c r="BK130" s="12">
        <v>17</v>
      </c>
      <c r="BL130" s="12">
        <v>63</v>
      </c>
      <c r="BS130" s="12"/>
      <c r="BT130" s="12"/>
      <c r="BU130" s="12"/>
      <c r="BX130" s="12">
        <v>33.333333333333336</v>
      </c>
      <c r="BY130" s="12">
        <v>94.666666666666671</v>
      </c>
      <c r="BZ130" s="12">
        <v>46.666666666666664</v>
      </c>
      <c r="CA130" s="12">
        <v>5.666666666666667</v>
      </c>
      <c r="CB130" s="12">
        <v>2.6666666666666665</v>
      </c>
      <c r="CC130" s="12">
        <v>19.333333333333332</v>
      </c>
      <c r="CD130" s="12">
        <v>46</v>
      </c>
      <c r="CK130" s="12"/>
      <c r="CL130" s="12"/>
      <c r="CM130" s="12"/>
    </row>
    <row r="131" spans="1:92" x14ac:dyDescent="0.25">
      <c r="A131" s="20" t="s">
        <v>123</v>
      </c>
      <c r="B131" s="43">
        <v>45040</v>
      </c>
      <c r="C131" s="15">
        <v>5678</v>
      </c>
      <c r="D131" s="12" t="e">
        <f t="shared" si="238"/>
        <v>#DIV/0!</v>
      </c>
      <c r="E131" s="12" t="e">
        <f t="shared" si="239"/>
        <v>#DIV/0!</v>
      </c>
      <c r="F131" s="12" t="e">
        <f t="shared" si="240"/>
        <v>#DIV/0!</v>
      </c>
      <c r="G131" s="12" t="e">
        <f t="shared" si="241"/>
        <v>#DIV/0!</v>
      </c>
      <c r="H131" s="12" t="e">
        <f t="shared" si="242"/>
        <v>#DIV/0!</v>
      </c>
      <c r="I131" s="12" t="e">
        <f t="shared" si="243"/>
        <v>#DIV/0!</v>
      </c>
      <c r="J131" s="12" t="e">
        <f t="shared" si="244"/>
        <v>#DIV/0!</v>
      </c>
      <c r="K131" s="12" t="e">
        <f t="shared" si="245"/>
        <v>#DIV/0!</v>
      </c>
      <c r="L131" s="12" t="e">
        <f t="shared" si="246"/>
        <v>#DIV/0!</v>
      </c>
      <c r="M131" s="12" t="e">
        <f t="shared" si="247"/>
        <v>#DIV/0!</v>
      </c>
      <c r="N131" s="12">
        <f t="shared" si="248"/>
        <v>165.5</v>
      </c>
      <c r="O131" s="12">
        <f t="shared" si="249"/>
        <v>0.19</v>
      </c>
      <c r="P131" s="12">
        <f t="shared" si="148"/>
        <v>8.3766666666666669</v>
      </c>
      <c r="Q131" s="12">
        <f t="shared" si="149"/>
        <v>9.4335493827160501</v>
      </c>
      <c r="R131" s="12">
        <f t="shared" si="150"/>
        <v>86.449537037037032</v>
      </c>
      <c r="S131" s="12">
        <f t="shared" si="151"/>
        <v>69.58904320987655</v>
      </c>
      <c r="T131" s="12" t="e">
        <f t="shared" si="152"/>
        <v>#DIV/0!</v>
      </c>
      <c r="AF131" s="12">
        <v>141</v>
      </c>
      <c r="AG131" s="12">
        <v>0</v>
      </c>
      <c r="AI131" s="12">
        <v>3.9782716049382714</v>
      </c>
      <c r="AJ131" s="12">
        <v>45.6</v>
      </c>
      <c r="AK131" s="12">
        <v>91.38765432098765</v>
      </c>
      <c r="AX131" s="12">
        <v>94</v>
      </c>
      <c r="AY131" s="12">
        <v>0.03</v>
      </c>
      <c r="AZ131" s="12">
        <v>6.75</v>
      </c>
      <c r="BA131" s="12">
        <v>1.52</v>
      </c>
      <c r="BB131" s="12">
        <v>51.9</v>
      </c>
      <c r="BC131" s="12">
        <v>40.200000000000003</v>
      </c>
      <c r="BP131" s="12">
        <v>155</v>
      </c>
      <c r="BQ131" s="12">
        <v>0.36</v>
      </c>
      <c r="BR131" s="12">
        <v>9.0500000000000007</v>
      </c>
      <c r="BS131" s="12">
        <v>7.82</v>
      </c>
      <c r="BT131" s="12">
        <v>105.03333333333333</v>
      </c>
      <c r="BU131" s="12">
        <v>42.166666666666671</v>
      </c>
      <c r="CH131" s="12">
        <v>272</v>
      </c>
      <c r="CI131" s="12">
        <v>0.37</v>
      </c>
      <c r="CJ131" s="12">
        <v>9.33</v>
      </c>
      <c r="CK131" s="12">
        <v>24.415925925925929</v>
      </c>
      <c r="CL131" s="12">
        <v>143.26481481481483</v>
      </c>
      <c r="CM131" s="12">
        <v>104.60185185185186</v>
      </c>
    </row>
    <row r="132" spans="1:92" x14ac:dyDescent="0.25">
      <c r="A132" s="20" t="s">
        <v>123</v>
      </c>
      <c r="B132" s="43">
        <v>45075</v>
      </c>
      <c r="C132" s="15">
        <v>6145</v>
      </c>
      <c r="D132" s="12">
        <f t="shared" si="238"/>
        <v>11.25</v>
      </c>
      <c r="E132" s="12" t="e">
        <f t="shared" si="239"/>
        <v>#DIV/0!</v>
      </c>
      <c r="F132" s="12" t="e">
        <f t="shared" si="240"/>
        <v>#DIV/0!</v>
      </c>
      <c r="G132" s="12" t="e">
        <f t="shared" si="241"/>
        <v>#DIV/0!</v>
      </c>
      <c r="H132" s="12" t="e">
        <f t="shared" si="242"/>
        <v>#DIV/0!</v>
      </c>
      <c r="I132" s="12">
        <f t="shared" si="243"/>
        <v>18.75</v>
      </c>
      <c r="J132" s="12">
        <f t="shared" si="244"/>
        <v>28.75</v>
      </c>
      <c r="K132" s="12">
        <f t="shared" si="245"/>
        <v>9.25</v>
      </c>
      <c r="L132" s="12" t="e">
        <f t="shared" si="246"/>
        <v>#DIV/0!</v>
      </c>
      <c r="M132" s="12" t="e">
        <f t="shared" si="247"/>
        <v>#DIV/0!</v>
      </c>
      <c r="N132" s="12" t="e">
        <f t="shared" si="248"/>
        <v>#DIV/0!</v>
      </c>
      <c r="O132" s="12" t="e">
        <f t="shared" si="249"/>
        <v>#DIV/0!</v>
      </c>
      <c r="P132" s="12" t="e">
        <f t="shared" ref="P132:P194" si="250">AVERAGE(AH132,AZ132,BR132,CJ132)</f>
        <v>#DIV/0!</v>
      </c>
      <c r="Q132" s="12" t="e">
        <f t="shared" ref="Q132:Q194" si="251">AVERAGE(AI132,BA132,BS132,CK132)</f>
        <v>#DIV/0!</v>
      </c>
      <c r="R132" s="12" t="e">
        <f t="shared" ref="R132:R194" si="252">AVERAGE(AJ132,BB132,BT132,CL132)</f>
        <v>#DIV/0!</v>
      </c>
      <c r="S132" s="12" t="e">
        <f t="shared" ref="S132:S194" si="253">AVERAGE(AK132,BC132,BU132,CM132)</f>
        <v>#DIV/0!</v>
      </c>
      <c r="T132" s="12" t="e">
        <f t="shared" ref="T132:T194" si="254">AVERAGE(AL132,BD132,BV132,CN132)</f>
        <v>#DIV/0!</v>
      </c>
      <c r="V132" s="12">
        <v>13</v>
      </c>
      <c r="AA132" s="12">
        <v>26</v>
      </c>
      <c r="AB132" s="12">
        <v>29</v>
      </c>
      <c r="AC132" s="12">
        <v>8</v>
      </c>
      <c r="AI132" s="12"/>
      <c r="AJ132" s="12"/>
      <c r="AK132" s="12"/>
      <c r="AN132" s="12">
        <v>9</v>
      </c>
      <c r="AS132" s="12">
        <v>8</v>
      </c>
      <c r="AT132" s="12">
        <v>28</v>
      </c>
      <c r="AU132" s="12">
        <v>9</v>
      </c>
      <c r="BA132" s="12"/>
      <c r="BB132" s="12"/>
      <c r="BC132" s="12"/>
      <c r="BF132" s="12">
        <v>12</v>
      </c>
      <c r="BK132" s="12">
        <v>16</v>
      </c>
      <c r="BL132" s="12">
        <v>29</v>
      </c>
      <c r="BM132" s="12">
        <v>10</v>
      </c>
      <c r="BS132" s="12"/>
      <c r="BT132" s="12"/>
      <c r="BU132" s="12"/>
      <c r="BX132" s="12">
        <v>11</v>
      </c>
      <c r="CC132" s="12">
        <v>25</v>
      </c>
      <c r="CD132" s="12">
        <v>29</v>
      </c>
      <c r="CE132" s="12">
        <v>10</v>
      </c>
      <c r="CK132" s="12"/>
      <c r="CL132" s="12"/>
      <c r="CM132" s="12"/>
    </row>
    <row r="133" spans="1:92" x14ac:dyDescent="0.25">
      <c r="A133" s="20" t="s">
        <v>123</v>
      </c>
      <c r="B133" s="43">
        <v>45104</v>
      </c>
      <c r="C133" s="15">
        <v>6493</v>
      </c>
      <c r="D133" s="12">
        <f t="shared" si="238"/>
        <v>13.5</v>
      </c>
      <c r="E133" s="12" t="e">
        <f t="shared" si="239"/>
        <v>#DIV/0!</v>
      </c>
      <c r="F133" s="12" t="e">
        <f t="shared" si="240"/>
        <v>#DIV/0!</v>
      </c>
      <c r="G133" s="12" t="e">
        <f t="shared" si="241"/>
        <v>#DIV/0!</v>
      </c>
      <c r="H133" s="12" t="e">
        <f t="shared" si="242"/>
        <v>#DIV/0!</v>
      </c>
      <c r="I133" s="12">
        <f t="shared" si="243"/>
        <v>22.5</v>
      </c>
      <c r="J133" s="12">
        <f t="shared" si="244"/>
        <v>29</v>
      </c>
      <c r="K133" s="12">
        <f t="shared" si="245"/>
        <v>9.25</v>
      </c>
      <c r="L133" s="12" t="e">
        <f t="shared" si="246"/>
        <v>#DIV/0!</v>
      </c>
      <c r="M133" s="12" t="e">
        <f t="shared" si="247"/>
        <v>#DIV/0!</v>
      </c>
      <c r="N133" s="12" t="e">
        <f t="shared" si="248"/>
        <v>#DIV/0!</v>
      </c>
      <c r="O133" s="12" t="e">
        <f t="shared" si="249"/>
        <v>#DIV/0!</v>
      </c>
      <c r="P133" s="12" t="e">
        <f t="shared" si="250"/>
        <v>#DIV/0!</v>
      </c>
      <c r="Q133" s="12" t="e">
        <f t="shared" si="251"/>
        <v>#DIV/0!</v>
      </c>
      <c r="R133" s="12" t="e">
        <f t="shared" si="252"/>
        <v>#DIV/0!</v>
      </c>
      <c r="S133" s="12" t="e">
        <f t="shared" si="253"/>
        <v>#DIV/0!</v>
      </c>
      <c r="T133" s="12" t="e">
        <f t="shared" si="254"/>
        <v>#DIV/0!</v>
      </c>
      <c r="V133" s="12">
        <v>19</v>
      </c>
      <c r="AA133" s="12">
        <v>25</v>
      </c>
      <c r="AB133" s="12">
        <v>29</v>
      </c>
      <c r="AC133" s="12">
        <v>8</v>
      </c>
      <c r="AI133" s="12"/>
      <c r="AJ133" s="12"/>
      <c r="AK133" s="12"/>
      <c r="AN133" s="12">
        <v>11</v>
      </c>
      <c r="AS133" s="12">
        <v>10</v>
      </c>
      <c r="AT133" s="12">
        <v>29</v>
      </c>
      <c r="AU133" s="12">
        <v>9</v>
      </c>
      <c r="BA133" s="12"/>
      <c r="BB133" s="12"/>
      <c r="BC133" s="12"/>
      <c r="BF133" s="12">
        <v>11</v>
      </c>
      <c r="BK133" s="12">
        <v>27</v>
      </c>
      <c r="BL133" s="12">
        <v>29</v>
      </c>
      <c r="BM133" s="12">
        <v>10</v>
      </c>
      <c r="BS133" s="12"/>
      <c r="BT133" s="12"/>
      <c r="BU133" s="12"/>
      <c r="BX133" s="12">
        <v>13</v>
      </c>
      <c r="CC133" s="12">
        <v>28</v>
      </c>
      <c r="CD133" s="12">
        <v>29</v>
      </c>
      <c r="CE133" s="12">
        <v>10</v>
      </c>
      <c r="CK133" s="12"/>
      <c r="CL133" s="12"/>
      <c r="CM133" s="12"/>
    </row>
    <row r="134" spans="1:92" x14ac:dyDescent="0.25">
      <c r="A134" s="20" t="s">
        <v>123</v>
      </c>
      <c r="B134" s="43">
        <v>45124</v>
      </c>
      <c r="C134" s="15">
        <v>6723</v>
      </c>
      <c r="D134" s="12">
        <f t="shared" si="238"/>
        <v>14.5</v>
      </c>
      <c r="E134" s="12" t="e">
        <f t="shared" si="239"/>
        <v>#DIV/0!</v>
      </c>
      <c r="F134" s="12" t="e">
        <f t="shared" si="240"/>
        <v>#DIV/0!</v>
      </c>
      <c r="G134" s="12" t="e">
        <f t="shared" si="241"/>
        <v>#DIV/0!</v>
      </c>
      <c r="H134" s="12" t="e">
        <f t="shared" si="242"/>
        <v>#DIV/0!</v>
      </c>
      <c r="I134" s="12">
        <f t="shared" si="243"/>
        <v>26.25</v>
      </c>
      <c r="J134" s="12">
        <f t="shared" si="244"/>
        <v>29</v>
      </c>
      <c r="K134" s="12">
        <f t="shared" si="245"/>
        <v>9.25</v>
      </c>
      <c r="L134" s="12" t="e">
        <f t="shared" si="246"/>
        <v>#DIV/0!</v>
      </c>
      <c r="M134" s="12" t="e">
        <f t="shared" si="247"/>
        <v>#DIV/0!</v>
      </c>
      <c r="N134" s="12" t="e">
        <f t="shared" si="248"/>
        <v>#DIV/0!</v>
      </c>
      <c r="O134" s="12" t="e">
        <f t="shared" si="249"/>
        <v>#DIV/0!</v>
      </c>
      <c r="P134" s="12" t="e">
        <f t="shared" si="250"/>
        <v>#DIV/0!</v>
      </c>
      <c r="Q134" s="12" t="e">
        <f t="shared" si="251"/>
        <v>#DIV/0!</v>
      </c>
      <c r="R134" s="12" t="e">
        <f t="shared" si="252"/>
        <v>#DIV/0!</v>
      </c>
      <c r="S134" s="12" t="e">
        <f t="shared" si="253"/>
        <v>#DIV/0!</v>
      </c>
      <c r="T134" s="12" t="e">
        <f t="shared" si="254"/>
        <v>#DIV/0!</v>
      </c>
      <c r="V134" s="12">
        <v>14</v>
      </c>
      <c r="AA134" s="12">
        <v>29</v>
      </c>
      <c r="AB134" s="12">
        <v>29</v>
      </c>
      <c r="AC134" s="12">
        <v>8</v>
      </c>
      <c r="AI134" s="12"/>
      <c r="AJ134" s="12"/>
      <c r="AK134" s="12"/>
      <c r="AN134" s="12">
        <v>16</v>
      </c>
      <c r="AS134" s="12">
        <v>12</v>
      </c>
      <c r="AT134" s="12">
        <v>29</v>
      </c>
      <c r="AU134" s="12">
        <v>9</v>
      </c>
      <c r="BA134" s="12"/>
      <c r="BB134" s="12"/>
      <c r="BC134" s="12"/>
      <c r="BF134" s="12">
        <v>16</v>
      </c>
      <c r="BK134" s="12">
        <v>25</v>
      </c>
      <c r="BL134" s="12">
        <v>29</v>
      </c>
      <c r="BM134" s="12">
        <v>10</v>
      </c>
      <c r="BS134" s="12"/>
      <c r="BT134" s="12"/>
      <c r="BU134" s="12"/>
      <c r="BX134" s="12">
        <v>12</v>
      </c>
      <c r="CC134" s="12">
        <v>39</v>
      </c>
      <c r="CD134" s="12">
        <v>29</v>
      </c>
      <c r="CE134" s="12">
        <v>10</v>
      </c>
      <c r="CK134" s="12"/>
      <c r="CL134" s="12"/>
      <c r="CM134" s="12"/>
    </row>
    <row r="135" spans="1:92" x14ac:dyDescent="0.25">
      <c r="A135" s="20" t="s">
        <v>123</v>
      </c>
      <c r="B135" s="43">
        <v>45151</v>
      </c>
      <c r="C135" s="15">
        <v>7056</v>
      </c>
      <c r="D135" s="12">
        <f t="shared" si="238"/>
        <v>17.5</v>
      </c>
      <c r="E135" s="12" t="e">
        <f t="shared" si="239"/>
        <v>#DIV/0!</v>
      </c>
      <c r="F135" s="12" t="e">
        <f t="shared" si="240"/>
        <v>#DIV/0!</v>
      </c>
      <c r="G135" s="12" t="e">
        <f t="shared" si="241"/>
        <v>#DIV/0!</v>
      </c>
      <c r="H135" s="12" t="e">
        <f t="shared" si="242"/>
        <v>#DIV/0!</v>
      </c>
      <c r="I135" s="12">
        <f t="shared" si="243"/>
        <v>22.5</v>
      </c>
      <c r="J135" s="12">
        <f t="shared" si="244"/>
        <v>29.5</v>
      </c>
      <c r="K135" s="12" t="e">
        <f t="shared" si="245"/>
        <v>#DIV/0!</v>
      </c>
      <c r="L135" s="12" t="e">
        <f t="shared" si="246"/>
        <v>#DIV/0!</v>
      </c>
      <c r="M135" s="12" t="e">
        <f t="shared" si="247"/>
        <v>#DIV/0!</v>
      </c>
      <c r="N135" s="12" t="e">
        <f t="shared" si="248"/>
        <v>#DIV/0!</v>
      </c>
      <c r="O135" s="12" t="e">
        <f t="shared" si="249"/>
        <v>#DIV/0!</v>
      </c>
      <c r="P135" s="12" t="e">
        <f t="shared" si="250"/>
        <v>#DIV/0!</v>
      </c>
      <c r="Q135" s="12" t="e">
        <f t="shared" si="251"/>
        <v>#DIV/0!</v>
      </c>
      <c r="R135" s="12" t="e">
        <f t="shared" si="252"/>
        <v>#DIV/0!</v>
      </c>
      <c r="S135" s="12" t="e">
        <f t="shared" si="253"/>
        <v>#DIV/0!</v>
      </c>
      <c r="T135" s="12" t="e">
        <f t="shared" si="254"/>
        <v>#DIV/0!</v>
      </c>
      <c r="V135" s="12">
        <v>20</v>
      </c>
      <c r="AA135" s="12">
        <v>13</v>
      </c>
      <c r="AB135" s="12">
        <v>29</v>
      </c>
      <c r="AI135" s="12"/>
      <c r="AJ135" s="12"/>
      <c r="AK135" s="12"/>
      <c r="AN135" s="12">
        <v>17</v>
      </c>
      <c r="AS135" s="12">
        <v>12</v>
      </c>
      <c r="AT135" s="12">
        <v>29</v>
      </c>
      <c r="BA135" s="12"/>
      <c r="BB135" s="12"/>
      <c r="BC135" s="12"/>
      <c r="BF135" s="12">
        <v>15</v>
      </c>
      <c r="BK135" s="12">
        <v>28</v>
      </c>
      <c r="BL135" s="12">
        <v>29</v>
      </c>
      <c r="BS135" s="12"/>
      <c r="BT135" s="12"/>
      <c r="BU135" s="12"/>
      <c r="BX135" s="12">
        <v>18</v>
      </c>
      <c r="CC135" s="12">
        <v>37</v>
      </c>
      <c r="CD135" s="12">
        <v>31</v>
      </c>
      <c r="CK135" s="12"/>
      <c r="CL135" s="12"/>
      <c r="CM135" s="12"/>
    </row>
    <row r="136" spans="1:92" x14ac:dyDescent="0.25">
      <c r="A136" s="20" t="s">
        <v>123</v>
      </c>
      <c r="B136" s="43">
        <v>45180</v>
      </c>
      <c r="C136" s="15">
        <v>7500</v>
      </c>
      <c r="D136" s="12">
        <f t="shared" ref="D136:D138" si="255">AVERAGE(V136,AN136,BF136,BX136)</f>
        <v>22.5</v>
      </c>
      <c r="E136" s="12" t="e">
        <f t="shared" ref="E136:E138" si="256">AVERAGE(W136,AO136,BG136,BY136)</f>
        <v>#DIV/0!</v>
      </c>
      <c r="F136" s="12" t="e">
        <f t="shared" ref="F136:F138" si="257">AVERAGE(X136,AP136,BH136,BZ136)</f>
        <v>#DIV/0!</v>
      </c>
      <c r="G136" s="12" t="e">
        <f t="shared" ref="G136:G138" si="258">AVERAGE(Y136,AQ136,BI136,CA136)</f>
        <v>#DIV/0!</v>
      </c>
      <c r="H136" s="12" t="e">
        <f t="shared" ref="H136:H138" si="259">AVERAGE(Z136,AR136,BJ136,CB136)</f>
        <v>#DIV/0!</v>
      </c>
      <c r="I136" s="12">
        <f t="shared" ref="I136:I138" si="260">AVERAGE(AA136,AS136,BK136,CC136)</f>
        <v>28</v>
      </c>
      <c r="J136" s="12">
        <f t="shared" ref="J136:J138" si="261">AVERAGE(AB136,AT136,BL136,CD136)</f>
        <v>30</v>
      </c>
      <c r="K136" s="12" t="e">
        <f t="shared" ref="K136:K138" si="262">AVERAGE(AC136,AU136,BM136,CE136)</f>
        <v>#DIV/0!</v>
      </c>
      <c r="L136" s="12" t="e">
        <f t="shared" ref="L136:L138" si="263">AVERAGE(AD136,AV136,BN136,CF136)</f>
        <v>#DIV/0!</v>
      </c>
      <c r="M136" s="12" t="e">
        <f t="shared" ref="M136:M138" si="264">AVERAGE(AE136,AW136,BO136,CG136)</f>
        <v>#DIV/0!</v>
      </c>
      <c r="N136" s="12" t="e">
        <f t="shared" ref="N136:N138" si="265">AVERAGE(AF136,AX136,BP136,CH136)</f>
        <v>#DIV/0!</v>
      </c>
      <c r="O136" s="12" t="e">
        <f t="shared" ref="O136:O138" si="266">AVERAGE(AG136,AY136,BQ136,CI136)</f>
        <v>#DIV/0!</v>
      </c>
      <c r="P136" s="12" t="e">
        <f t="shared" si="250"/>
        <v>#DIV/0!</v>
      </c>
      <c r="Q136" s="12" t="e">
        <f t="shared" si="251"/>
        <v>#DIV/0!</v>
      </c>
      <c r="R136" s="12" t="e">
        <f t="shared" si="252"/>
        <v>#DIV/0!</v>
      </c>
      <c r="S136" s="12" t="e">
        <f t="shared" si="253"/>
        <v>#DIV/0!</v>
      </c>
      <c r="T136" s="12" t="e">
        <f t="shared" si="254"/>
        <v>#DIV/0!</v>
      </c>
      <c r="V136" s="12">
        <v>20</v>
      </c>
      <c r="AA136" s="12">
        <v>27</v>
      </c>
      <c r="AB136" s="12">
        <v>29</v>
      </c>
      <c r="AI136" s="12"/>
      <c r="AJ136" s="12"/>
      <c r="AK136" s="12"/>
      <c r="AN136" s="12">
        <v>23</v>
      </c>
      <c r="AS136" s="12">
        <v>17</v>
      </c>
      <c r="AT136" s="12">
        <v>30</v>
      </c>
      <c r="BA136" s="12"/>
      <c r="BB136" s="12"/>
      <c r="BC136" s="12"/>
      <c r="BF136" s="12">
        <v>20</v>
      </c>
      <c r="BK136" s="12">
        <v>26</v>
      </c>
      <c r="BL136" s="12">
        <v>30</v>
      </c>
      <c r="BS136" s="12"/>
      <c r="BT136" s="12"/>
      <c r="BU136" s="12"/>
      <c r="BX136" s="12">
        <v>27</v>
      </c>
      <c r="CC136" s="12">
        <v>42</v>
      </c>
      <c r="CD136" s="12">
        <v>31</v>
      </c>
      <c r="CK136" s="12"/>
      <c r="CL136" s="12"/>
      <c r="CM136" s="12"/>
    </row>
    <row r="137" spans="1:92" x14ac:dyDescent="0.25">
      <c r="A137" s="20" t="s">
        <v>123</v>
      </c>
      <c r="B137" s="43">
        <v>45202</v>
      </c>
      <c r="C137" s="15">
        <v>7877</v>
      </c>
      <c r="D137" s="12">
        <f t="shared" si="255"/>
        <v>18</v>
      </c>
      <c r="E137" s="12" t="e">
        <f t="shared" si="256"/>
        <v>#DIV/0!</v>
      </c>
      <c r="F137" s="12" t="e">
        <f t="shared" si="257"/>
        <v>#DIV/0!</v>
      </c>
      <c r="G137" s="12" t="e">
        <f t="shared" si="258"/>
        <v>#DIV/0!</v>
      </c>
      <c r="H137" s="12" t="e">
        <f t="shared" si="259"/>
        <v>#DIV/0!</v>
      </c>
      <c r="I137" s="12">
        <f t="shared" si="260"/>
        <v>23</v>
      </c>
      <c r="J137" s="12">
        <f t="shared" si="261"/>
        <v>29</v>
      </c>
      <c r="K137" s="12" t="e">
        <f t="shared" si="262"/>
        <v>#DIV/0!</v>
      </c>
      <c r="L137" s="12" t="e">
        <f t="shared" si="263"/>
        <v>#DIV/0!</v>
      </c>
      <c r="M137" s="12" t="e">
        <f t="shared" si="264"/>
        <v>#DIV/0!</v>
      </c>
      <c r="N137" s="12" t="e">
        <f t="shared" si="265"/>
        <v>#DIV/0!</v>
      </c>
      <c r="O137" s="12" t="e">
        <f t="shared" si="266"/>
        <v>#DIV/0!</v>
      </c>
      <c r="P137" s="12" t="e">
        <f t="shared" si="250"/>
        <v>#DIV/0!</v>
      </c>
      <c r="Q137" s="12" t="e">
        <f t="shared" si="251"/>
        <v>#DIV/0!</v>
      </c>
      <c r="R137" s="12" t="e">
        <f t="shared" si="252"/>
        <v>#DIV/0!</v>
      </c>
      <c r="S137" s="12" t="e">
        <f t="shared" si="253"/>
        <v>#DIV/0!</v>
      </c>
      <c r="T137" s="12" t="e">
        <f t="shared" si="254"/>
        <v>#DIV/0!</v>
      </c>
      <c r="V137" s="12">
        <v>20</v>
      </c>
      <c r="AA137" s="12">
        <v>22</v>
      </c>
      <c r="AB137" s="12">
        <v>29</v>
      </c>
      <c r="AI137" s="12"/>
      <c r="AJ137" s="12"/>
      <c r="AK137" s="12"/>
      <c r="AN137" s="12">
        <v>22</v>
      </c>
      <c r="AS137" s="12">
        <v>20</v>
      </c>
      <c r="AT137" s="12">
        <v>27</v>
      </c>
      <c r="BA137" s="12"/>
      <c r="BB137" s="12"/>
      <c r="BC137" s="12"/>
      <c r="BF137" s="12">
        <v>10</v>
      </c>
      <c r="BK137" s="12">
        <v>22</v>
      </c>
      <c r="BL137" s="12">
        <v>29</v>
      </c>
      <c r="BS137" s="12"/>
      <c r="BT137" s="12"/>
      <c r="BU137" s="12"/>
      <c r="BX137" s="12">
        <v>20</v>
      </c>
      <c r="CC137" s="12">
        <v>28</v>
      </c>
      <c r="CD137" s="12">
        <v>31</v>
      </c>
      <c r="CK137" s="12"/>
      <c r="CL137" s="12"/>
      <c r="CM137" s="12"/>
    </row>
    <row r="138" spans="1:92" x14ac:dyDescent="0.25">
      <c r="A138" s="20" t="s">
        <v>123</v>
      </c>
      <c r="B138" s="43">
        <v>45215</v>
      </c>
      <c r="C138" s="15">
        <v>8110</v>
      </c>
      <c r="D138" s="12">
        <f t="shared" si="255"/>
        <v>19.5</v>
      </c>
      <c r="E138" s="12" t="e">
        <f t="shared" si="256"/>
        <v>#DIV/0!</v>
      </c>
      <c r="F138" s="12" t="e">
        <f t="shared" si="257"/>
        <v>#DIV/0!</v>
      </c>
      <c r="G138" s="12" t="e">
        <f t="shared" si="258"/>
        <v>#DIV/0!</v>
      </c>
      <c r="H138" s="12" t="e">
        <f t="shared" si="259"/>
        <v>#DIV/0!</v>
      </c>
      <c r="I138" s="12">
        <f t="shared" si="260"/>
        <v>30.75</v>
      </c>
      <c r="J138" s="12">
        <f t="shared" si="261"/>
        <v>34.5</v>
      </c>
      <c r="K138" s="12">
        <f t="shared" si="262"/>
        <v>5</v>
      </c>
      <c r="L138" s="12" t="e">
        <f t="shared" si="263"/>
        <v>#DIV/0!</v>
      </c>
      <c r="M138" s="12" t="e">
        <f t="shared" si="264"/>
        <v>#DIV/0!</v>
      </c>
      <c r="N138" s="12" t="e">
        <f t="shared" si="265"/>
        <v>#DIV/0!</v>
      </c>
      <c r="O138" s="12" t="e">
        <f t="shared" si="266"/>
        <v>#DIV/0!</v>
      </c>
      <c r="P138" s="12" t="e">
        <f t="shared" si="250"/>
        <v>#DIV/0!</v>
      </c>
      <c r="Q138" s="12" t="e">
        <f t="shared" si="251"/>
        <v>#DIV/0!</v>
      </c>
      <c r="R138" s="12" t="e">
        <f t="shared" si="252"/>
        <v>#DIV/0!</v>
      </c>
      <c r="S138" s="12" t="e">
        <f t="shared" si="253"/>
        <v>#DIV/0!</v>
      </c>
      <c r="T138" s="12" t="e">
        <f t="shared" si="254"/>
        <v>#DIV/0!</v>
      </c>
      <c r="V138" s="12">
        <v>28</v>
      </c>
      <c r="AA138" s="12">
        <v>32</v>
      </c>
      <c r="AB138" s="12">
        <v>41</v>
      </c>
      <c r="AC138" s="12">
        <v>5</v>
      </c>
      <c r="AI138" s="12"/>
      <c r="AJ138" s="12"/>
      <c r="AK138" s="12"/>
      <c r="AN138" s="12">
        <v>10</v>
      </c>
      <c r="AS138" s="12">
        <v>17</v>
      </c>
      <c r="AT138" s="12">
        <v>29</v>
      </c>
      <c r="BA138" s="12"/>
      <c r="BB138" s="12"/>
      <c r="BC138" s="12"/>
      <c r="BF138" s="12">
        <v>10</v>
      </c>
      <c r="BK138" s="12">
        <v>28</v>
      </c>
      <c r="BL138" s="12">
        <v>33</v>
      </c>
      <c r="BS138" s="12"/>
      <c r="BT138" s="12"/>
      <c r="BU138" s="12"/>
      <c r="BX138" s="12">
        <v>30</v>
      </c>
      <c r="CC138" s="12">
        <v>46</v>
      </c>
      <c r="CD138" s="12">
        <v>35</v>
      </c>
      <c r="CK138" s="12"/>
      <c r="CL138" s="12"/>
      <c r="CM138" s="12"/>
    </row>
    <row r="139" spans="1:92" x14ac:dyDescent="0.25">
      <c r="A139" s="20" t="s">
        <v>123</v>
      </c>
      <c r="B139" s="43">
        <v>45242</v>
      </c>
      <c r="D139" s="12">
        <f t="shared" ref="D139:D140" si="267">AVERAGE(V139,AN139,BF139,BX139)</f>
        <v>19.5</v>
      </c>
      <c r="E139" s="12" t="e">
        <f t="shared" ref="E139:E140" si="268">AVERAGE(W139,AO139,BG139,BY139)</f>
        <v>#DIV/0!</v>
      </c>
      <c r="F139" s="12" t="e">
        <f t="shared" ref="F139:F140" si="269">AVERAGE(X139,AP139,BH139,BZ139)</f>
        <v>#DIV/0!</v>
      </c>
      <c r="G139" s="12" t="e">
        <f t="shared" ref="G139:G140" si="270">AVERAGE(Y139,AQ139,BI139,CA139)</f>
        <v>#DIV/0!</v>
      </c>
      <c r="H139" s="12" t="e">
        <f t="shared" ref="H139:H140" si="271">AVERAGE(Z139,AR139,BJ139,CB139)</f>
        <v>#DIV/0!</v>
      </c>
      <c r="I139" s="12">
        <f t="shared" ref="I139:I140" si="272">AVERAGE(AA139,AS139,BK139,CC139)</f>
        <v>22.75</v>
      </c>
      <c r="J139" s="12">
        <f t="shared" ref="J139:J140" si="273">AVERAGE(AB139,AT139,BL139,CD139)</f>
        <v>40.25</v>
      </c>
      <c r="K139" s="12" t="e">
        <f t="shared" ref="K139:K140" si="274">AVERAGE(AC139,AU139,BM139,CE139)</f>
        <v>#DIV/0!</v>
      </c>
      <c r="L139" s="12" t="e">
        <f t="shared" ref="L139:L140" si="275">AVERAGE(AD139,AV139,BN139,CF139)</f>
        <v>#DIV/0!</v>
      </c>
      <c r="M139" s="12" t="e">
        <f t="shared" ref="M139:M140" si="276">AVERAGE(AE139,AW139,BO139,CG139)</f>
        <v>#DIV/0!</v>
      </c>
      <c r="N139" s="12" t="e">
        <f t="shared" ref="N139:N140" si="277">AVERAGE(AF139,AX139,BP139,CH139)</f>
        <v>#DIV/0!</v>
      </c>
      <c r="O139" s="12" t="e">
        <f t="shared" ref="O139:O140" si="278">AVERAGE(AG139,AY139,BQ139,CI139)</f>
        <v>#DIV/0!</v>
      </c>
      <c r="P139" s="12" t="e">
        <f t="shared" si="250"/>
        <v>#DIV/0!</v>
      </c>
      <c r="Q139" s="12" t="e">
        <f t="shared" si="251"/>
        <v>#DIV/0!</v>
      </c>
      <c r="R139" s="12" t="e">
        <f t="shared" si="252"/>
        <v>#DIV/0!</v>
      </c>
      <c r="S139" s="12" t="e">
        <f t="shared" si="253"/>
        <v>#DIV/0!</v>
      </c>
      <c r="T139" s="12" t="e">
        <f t="shared" si="254"/>
        <v>#DIV/0!</v>
      </c>
      <c r="V139" s="12">
        <v>18</v>
      </c>
      <c r="AA139" s="12">
        <v>20</v>
      </c>
      <c r="AB139" s="12">
        <v>52</v>
      </c>
      <c r="AI139" s="12"/>
      <c r="AJ139" s="12"/>
      <c r="AK139" s="12"/>
      <c r="AN139" s="12">
        <v>27</v>
      </c>
      <c r="AS139" s="12">
        <v>21</v>
      </c>
      <c r="AT139" s="12">
        <v>36</v>
      </c>
      <c r="BA139" s="12"/>
      <c r="BB139" s="12"/>
      <c r="BC139" s="12"/>
      <c r="BF139" s="12">
        <v>13</v>
      </c>
      <c r="BK139" s="12">
        <v>24</v>
      </c>
      <c r="BL139" s="12">
        <v>29</v>
      </c>
      <c r="BS139" s="12"/>
      <c r="BT139" s="12"/>
      <c r="BU139" s="12"/>
      <c r="BX139" s="12">
        <v>20</v>
      </c>
      <c r="CC139" s="12">
        <v>26</v>
      </c>
      <c r="CD139" s="12">
        <v>44</v>
      </c>
      <c r="CK139" s="12"/>
      <c r="CL139" s="12"/>
      <c r="CM139" s="12"/>
    </row>
    <row r="140" spans="1:92" x14ac:dyDescent="0.25">
      <c r="A140" s="20" t="s">
        <v>123</v>
      </c>
      <c r="B140" s="43">
        <v>45299</v>
      </c>
      <c r="D140" s="12">
        <f t="shared" si="267"/>
        <v>36.25</v>
      </c>
      <c r="E140" s="12" t="e">
        <f t="shared" si="268"/>
        <v>#DIV/0!</v>
      </c>
      <c r="F140" s="12" t="e">
        <f t="shared" si="269"/>
        <v>#DIV/0!</v>
      </c>
      <c r="G140" s="12" t="e">
        <f t="shared" si="270"/>
        <v>#DIV/0!</v>
      </c>
      <c r="H140" s="12" t="e">
        <f t="shared" si="271"/>
        <v>#DIV/0!</v>
      </c>
      <c r="I140" s="12">
        <f t="shared" si="272"/>
        <v>20</v>
      </c>
      <c r="J140" s="12">
        <f t="shared" si="273"/>
        <v>53.5</v>
      </c>
      <c r="K140" s="12" t="e">
        <f t="shared" si="274"/>
        <v>#DIV/0!</v>
      </c>
      <c r="L140" s="12" t="e">
        <f t="shared" si="275"/>
        <v>#DIV/0!</v>
      </c>
      <c r="M140" s="12" t="e">
        <f t="shared" si="276"/>
        <v>#DIV/0!</v>
      </c>
      <c r="N140" s="12" t="e">
        <f t="shared" si="277"/>
        <v>#DIV/0!</v>
      </c>
      <c r="O140" s="12" t="e">
        <f t="shared" si="278"/>
        <v>#DIV/0!</v>
      </c>
      <c r="P140" s="12" t="e">
        <f t="shared" si="250"/>
        <v>#DIV/0!</v>
      </c>
      <c r="Q140" s="12" t="e">
        <f t="shared" si="251"/>
        <v>#DIV/0!</v>
      </c>
      <c r="R140" s="12" t="e">
        <f t="shared" si="252"/>
        <v>#DIV/0!</v>
      </c>
      <c r="S140" s="12" t="e">
        <f t="shared" si="253"/>
        <v>#DIV/0!</v>
      </c>
      <c r="T140" s="12" t="e">
        <f t="shared" si="254"/>
        <v>#DIV/0!</v>
      </c>
      <c r="V140" s="12">
        <v>43</v>
      </c>
      <c r="AA140" s="12">
        <v>13</v>
      </c>
      <c r="AB140" s="12">
        <v>55</v>
      </c>
      <c r="AI140" s="38"/>
      <c r="AJ140" s="38"/>
      <c r="AK140" s="38"/>
      <c r="AL140" s="38"/>
      <c r="AN140" s="12">
        <v>32</v>
      </c>
      <c r="AS140" s="12">
        <v>17</v>
      </c>
      <c r="AT140" s="12">
        <v>46</v>
      </c>
      <c r="BA140" s="38"/>
      <c r="BB140" s="38"/>
      <c r="BC140" s="38"/>
      <c r="BD140" s="38"/>
      <c r="BF140" s="12">
        <v>20</v>
      </c>
      <c r="BK140" s="12">
        <v>15</v>
      </c>
      <c r="BL140" s="12">
        <v>32</v>
      </c>
      <c r="BS140" s="38"/>
      <c r="BT140" s="38"/>
      <c r="BU140" s="38"/>
      <c r="BV140" s="38"/>
      <c r="BX140" s="12">
        <v>50</v>
      </c>
      <c r="CC140" s="12">
        <v>35</v>
      </c>
      <c r="CD140" s="12">
        <v>81</v>
      </c>
      <c r="CK140" s="38"/>
      <c r="CL140" s="38"/>
      <c r="CM140" s="38"/>
      <c r="CN140" s="38"/>
    </row>
    <row r="141" spans="1:92" x14ac:dyDescent="0.25">
      <c r="A141" s="20" t="s">
        <v>123</v>
      </c>
      <c r="B141" s="43">
        <v>45355</v>
      </c>
      <c r="D141" s="12" t="e">
        <f t="shared" ref="D141" si="279">AVERAGE(V141,AN141,BF141,BX141)</f>
        <v>#DIV/0!</v>
      </c>
      <c r="E141" s="12" t="e">
        <f t="shared" ref="E141" si="280">AVERAGE(W141,AO141,BG141,BY141)</f>
        <v>#DIV/0!</v>
      </c>
      <c r="F141" s="12" t="e">
        <f t="shared" ref="F141" si="281">AVERAGE(X141,AP141,BH141,BZ141)</f>
        <v>#DIV/0!</v>
      </c>
      <c r="G141" s="12" t="e">
        <f t="shared" ref="G141" si="282">AVERAGE(Y141,AQ141,BI141,CA141)</f>
        <v>#DIV/0!</v>
      </c>
      <c r="H141" s="12" t="e">
        <f t="shared" ref="H141" si="283">AVERAGE(Z141,AR141,BJ141,CB141)</f>
        <v>#DIV/0!</v>
      </c>
      <c r="I141" s="12" t="e">
        <f t="shared" ref="I141" si="284">AVERAGE(AA141,AS141,BK141,CC141)</f>
        <v>#DIV/0!</v>
      </c>
      <c r="J141" s="12" t="e">
        <f t="shared" ref="J141" si="285">AVERAGE(AB141,AT141,BL141,CD141)</f>
        <v>#DIV/0!</v>
      </c>
      <c r="K141" s="12">
        <f t="shared" ref="K141" si="286">AVERAGE(AC141,AU141,BM141,CE141)</f>
        <v>6</v>
      </c>
      <c r="L141" s="12" t="e">
        <f t="shared" ref="L141" si="287">AVERAGE(AD141,AV141,BN141,CF141)</f>
        <v>#DIV/0!</v>
      </c>
      <c r="M141" s="12" t="e">
        <f t="shared" ref="M141" si="288">AVERAGE(AE141,AW141,BO141,CG141)</f>
        <v>#DIV/0!</v>
      </c>
      <c r="N141" s="12">
        <f t="shared" ref="N141" si="289">AVERAGE(AF141,AX141,BP141,CH141)</f>
        <v>69</v>
      </c>
      <c r="O141" s="12" t="e">
        <f t="shared" ref="O141" si="290">AVERAGE(AG141,AY141,BQ141,CI141)</f>
        <v>#DIV/0!</v>
      </c>
      <c r="P141" s="12" t="e">
        <f t="shared" ref="P141" si="291">AVERAGE(AH141,AZ141,BR141,CJ141)</f>
        <v>#DIV/0!</v>
      </c>
      <c r="Q141" s="12" t="e">
        <f t="shared" ref="Q141" si="292">AVERAGE(AI141,BA141,BS141,CK141)</f>
        <v>#DIV/0!</v>
      </c>
      <c r="R141" s="12" t="e">
        <f t="shared" ref="R141" si="293">AVERAGE(AJ141,BB141,BT141,CL141)</f>
        <v>#DIV/0!</v>
      </c>
      <c r="S141" s="12" t="e">
        <f t="shared" ref="S141" si="294">AVERAGE(AK141,BC141,BU141,CM141)</f>
        <v>#DIV/0!</v>
      </c>
      <c r="T141" s="12" t="e">
        <f t="shared" ref="T141" si="295">AVERAGE(AL141,BD141,BV141,CN141)</f>
        <v>#DIV/0!</v>
      </c>
      <c r="AC141" s="12">
        <v>5</v>
      </c>
      <c r="AF141" s="12">
        <v>71</v>
      </c>
      <c r="AI141" s="12"/>
      <c r="AJ141" s="12"/>
      <c r="AK141" s="12"/>
      <c r="AU141" s="12">
        <v>5</v>
      </c>
      <c r="AX141" s="12">
        <v>29</v>
      </c>
      <c r="BA141" s="12"/>
      <c r="BB141" s="12"/>
      <c r="BC141" s="12"/>
      <c r="BM141" s="12">
        <v>6</v>
      </c>
      <c r="BP141" s="12">
        <v>42</v>
      </c>
      <c r="BS141" s="12"/>
      <c r="BT141" s="12"/>
      <c r="BU141" s="12"/>
      <c r="CE141" s="12">
        <v>8</v>
      </c>
      <c r="CH141" s="12">
        <v>134</v>
      </c>
      <c r="CK141" s="12"/>
      <c r="CL141" s="12"/>
      <c r="CM141" s="12"/>
    </row>
    <row r="142" spans="1:92" x14ac:dyDescent="0.25">
      <c r="A142" s="20"/>
      <c r="P142" s="12" t="e">
        <f t="shared" si="250"/>
        <v>#DIV/0!</v>
      </c>
      <c r="Q142" s="12" t="e">
        <f t="shared" si="251"/>
        <v>#DIV/0!</v>
      </c>
      <c r="R142" s="12" t="e">
        <f t="shared" si="252"/>
        <v>#DIV/0!</v>
      </c>
      <c r="S142" s="12" t="e">
        <f t="shared" si="253"/>
        <v>#DIV/0!</v>
      </c>
      <c r="T142" s="12" t="e">
        <f t="shared" si="254"/>
        <v>#DIV/0!</v>
      </c>
      <c r="AI142" s="12"/>
      <c r="AJ142" s="12"/>
      <c r="AK142" s="12"/>
      <c r="BA142" s="12"/>
      <c r="BB142" s="12"/>
      <c r="BC142" s="12"/>
      <c r="BS142" s="12"/>
      <c r="BT142" s="12"/>
      <c r="BU142" s="12"/>
      <c r="CK142" s="12"/>
      <c r="CL142" s="12"/>
      <c r="CM142" s="12"/>
    </row>
    <row r="143" spans="1:92" s="10" customFormat="1" x14ac:dyDescent="0.25">
      <c r="A143" s="21" t="s">
        <v>124</v>
      </c>
      <c r="B143" s="45">
        <v>45097</v>
      </c>
      <c r="C143" s="14">
        <v>10</v>
      </c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12" t="e">
        <f t="shared" si="250"/>
        <v>#DIV/0!</v>
      </c>
      <c r="Q143" s="12" t="e">
        <f t="shared" si="251"/>
        <v>#DIV/0!</v>
      </c>
      <c r="R143" s="12" t="e">
        <f t="shared" si="252"/>
        <v>#DIV/0!</v>
      </c>
      <c r="S143" s="12" t="e">
        <f t="shared" si="253"/>
        <v>#DIV/0!</v>
      </c>
      <c r="T143" s="12" t="e">
        <f t="shared" si="254"/>
        <v>#DIV/0!</v>
      </c>
      <c r="U143" s="39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12"/>
      <c r="AJ143" s="12"/>
      <c r="AK143" s="12"/>
      <c r="AL143" s="12"/>
      <c r="AM143" s="39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12"/>
      <c r="BB143" s="12"/>
      <c r="BC143" s="12"/>
      <c r="BD143" s="12"/>
      <c r="BE143" s="39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12"/>
      <c r="BT143" s="12"/>
      <c r="BU143" s="12"/>
      <c r="BV143" s="12"/>
      <c r="BW143" s="39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12"/>
      <c r="CL143" s="12"/>
      <c r="CM143" s="12"/>
      <c r="CN143" s="12"/>
    </row>
    <row r="144" spans="1:92" x14ac:dyDescent="0.25">
      <c r="A144" s="20" t="s">
        <v>124</v>
      </c>
      <c r="B144" s="43">
        <v>44788</v>
      </c>
      <c r="C144" s="15">
        <v>625</v>
      </c>
      <c r="D144" s="12">
        <f t="shared" ref="D144" si="296">AVERAGE(V144,AN144,BF144,BX144)</f>
        <v>3.25</v>
      </c>
      <c r="E144" s="12">
        <f t="shared" ref="E144" si="297">AVERAGE(W144,AO144,BG144,BY144)</f>
        <v>12.5</v>
      </c>
      <c r="F144" s="12">
        <f t="shared" ref="F144" si="298">AVERAGE(X144,AP144,BH144,BZ144)</f>
        <v>0</v>
      </c>
      <c r="G144" s="12" t="e">
        <f t="shared" ref="G144" si="299">AVERAGE(Y144,AQ144,BI144,CA144)</f>
        <v>#DIV/0!</v>
      </c>
      <c r="H144" s="12" t="e">
        <f t="shared" ref="H144" si="300">AVERAGE(Z144,AR144,BJ144,CB144)</f>
        <v>#DIV/0!</v>
      </c>
      <c r="I144" s="12">
        <f t="shared" ref="I144" si="301">AVERAGE(AA144,AS144,BK144,CC144)</f>
        <v>3.5</v>
      </c>
      <c r="J144" s="12">
        <f t="shared" ref="J144" si="302">AVERAGE(AB144,AT144,BL144,CD144)</f>
        <v>23.5</v>
      </c>
      <c r="K144" s="12">
        <f t="shared" ref="K144" si="303">AVERAGE(AC144,AU144,BM144,CE144)</f>
        <v>10</v>
      </c>
      <c r="L144" s="12" t="e">
        <f t="shared" ref="L144" si="304">AVERAGE(AD144,AV144,BN144,CF144)</f>
        <v>#DIV/0!</v>
      </c>
      <c r="M144" s="12">
        <f t="shared" ref="M144" si="305">AVERAGE(AE144,AW144,BO144,CG144)</f>
        <v>32.467500000000001</v>
      </c>
      <c r="N144" s="12" t="e">
        <f t="shared" ref="N144" si="306">AVERAGE(AF144,AX144,BP144,CH144)</f>
        <v>#DIV/0!</v>
      </c>
      <c r="O144" s="12" t="e">
        <f t="shared" ref="O144" si="307">AVERAGE(AG144,AY144,BQ144,CI144)</f>
        <v>#DIV/0!</v>
      </c>
      <c r="P144" s="12" t="e">
        <f t="shared" si="250"/>
        <v>#DIV/0!</v>
      </c>
      <c r="Q144" s="12" t="e">
        <f t="shared" si="251"/>
        <v>#DIV/0!</v>
      </c>
      <c r="R144" s="12" t="e">
        <f t="shared" si="252"/>
        <v>#DIV/0!</v>
      </c>
      <c r="S144" s="12" t="e">
        <f t="shared" si="253"/>
        <v>#DIV/0!</v>
      </c>
      <c r="T144" s="12" t="e">
        <f t="shared" si="254"/>
        <v>#DIV/0!</v>
      </c>
      <c r="U144" s="39" t="s">
        <v>352</v>
      </c>
      <c r="V144" s="12">
        <v>5</v>
      </c>
      <c r="W144" s="12">
        <v>12</v>
      </c>
      <c r="X144" s="12">
        <v>0</v>
      </c>
      <c r="AA144" s="12">
        <v>3</v>
      </c>
      <c r="AB144" s="12">
        <v>23</v>
      </c>
      <c r="AC144" s="12">
        <v>10</v>
      </c>
      <c r="AE144" s="12">
        <v>35.01</v>
      </c>
      <c r="AI144" s="12"/>
      <c r="AJ144" s="12"/>
      <c r="AK144" s="12"/>
      <c r="AM144" s="39" t="s">
        <v>372</v>
      </c>
      <c r="AN144" s="12">
        <v>3</v>
      </c>
      <c r="AO144" s="12">
        <v>19</v>
      </c>
      <c r="AP144" s="12">
        <v>0</v>
      </c>
      <c r="AS144" s="12">
        <v>5</v>
      </c>
      <c r="AT144" s="12">
        <v>25</v>
      </c>
      <c r="AU144" s="12">
        <v>10</v>
      </c>
      <c r="AW144" s="12">
        <v>31.94</v>
      </c>
      <c r="BA144" s="12"/>
      <c r="BB144" s="12"/>
      <c r="BC144" s="12"/>
      <c r="BE144" s="39" t="s">
        <v>390</v>
      </c>
      <c r="BF144" s="12">
        <v>3</v>
      </c>
      <c r="BG144" s="12">
        <v>8</v>
      </c>
      <c r="BH144" s="12">
        <v>0</v>
      </c>
      <c r="BK144" s="12">
        <v>2</v>
      </c>
      <c r="BL144" s="12">
        <v>22</v>
      </c>
      <c r="BM144" s="12">
        <v>10</v>
      </c>
      <c r="BO144" s="12">
        <v>26.68</v>
      </c>
      <c r="BS144" s="12"/>
      <c r="BT144" s="12"/>
      <c r="BU144" s="12"/>
      <c r="BW144" s="39" t="s">
        <v>396</v>
      </c>
      <c r="BX144" s="12">
        <v>2</v>
      </c>
      <c r="BY144" s="12">
        <v>11</v>
      </c>
      <c r="BZ144" s="12">
        <v>0</v>
      </c>
      <c r="CC144" s="12">
        <v>4</v>
      </c>
      <c r="CD144" s="12">
        <v>24</v>
      </c>
      <c r="CE144" s="12">
        <v>10</v>
      </c>
      <c r="CF144" s="12" t="s">
        <v>345</v>
      </c>
      <c r="CG144" s="12">
        <v>36.24</v>
      </c>
      <c r="CK144" s="12"/>
      <c r="CL144" s="12"/>
      <c r="CM144" s="12"/>
    </row>
    <row r="145" spans="1:92" x14ac:dyDescent="0.25">
      <c r="A145" s="20" t="s">
        <v>124</v>
      </c>
      <c r="B145" s="43">
        <v>44802</v>
      </c>
      <c r="C145" s="15">
        <v>786</v>
      </c>
      <c r="D145" s="12">
        <f t="shared" ref="D145:D162" si="308">AVERAGE(V145,AN145,BF145,BX145)</f>
        <v>3.75</v>
      </c>
      <c r="E145" s="12">
        <f t="shared" ref="E145:E159" si="309">AVERAGE(W145,AO145,BG145,BY145)</f>
        <v>33</v>
      </c>
      <c r="F145" s="12">
        <f t="shared" ref="F145:F159" si="310">AVERAGE(X145,AP145,BH145,BZ145)</f>
        <v>2</v>
      </c>
      <c r="G145" s="12">
        <f t="shared" ref="G145:G159" si="311">AVERAGE(Y145,AQ145,BI145,CA145)</f>
        <v>4</v>
      </c>
      <c r="H145" s="12">
        <f t="shared" ref="H145:H159" si="312">AVERAGE(Z145,AR145,BJ145,CB145)</f>
        <v>0.25</v>
      </c>
      <c r="I145" s="12">
        <f t="shared" ref="I145:I159" si="313">AVERAGE(AA145,AS145,BK145,CC145)</f>
        <v>8.75</v>
      </c>
      <c r="J145" s="12">
        <f t="shared" ref="J145:J159" si="314">AVERAGE(AB145,AT145,BL145,CD145)</f>
        <v>27</v>
      </c>
      <c r="K145" s="12">
        <f t="shared" ref="K145:K159" si="315">AVERAGE(AC145,AU145,BM145,CE145)</f>
        <v>10</v>
      </c>
      <c r="L145" s="12" t="e">
        <f t="shared" ref="L145:L159" si="316">AVERAGE(AD145,AV145,BN145,CF145)</f>
        <v>#DIV/0!</v>
      </c>
      <c r="M145" s="12">
        <f t="shared" ref="M145:M159" si="317">AVERAGE(AE145,AW145,BO145,CG145)</f>
        <v>50.125</v>
      </c>
      <c r="N145" s="12" t="e">
        <f t="shared" ref="N145:N159" si="318">AVERAGE(AF145,AX145,BP145,CH145)</f>
        <v>#DIV/0!</v>
      </c>
      <c r="O145" s="12" t="e">
        <f t="shared" ref="O145:O159" si="319">AVERAGE(AG145,AY145,BQ145,CI145)</f>
        <v>#DIV/0!</v>
      </c>
      <c r="P145" s="12" t="e">
        <f t="shared" si="250"/>
        <v>#DIV/0!</v>
      </c>
      <c r="Q145" s="12" t="e">
        <f t="shared" si="251"/>
        <v>#DIV/0!</v>
      </c>
      <c r="R145" s="12" t="e">
        <f t="shared" si="252"/>
        <v>#DIV/0!</v>
      </c>
      <c r="S145" s="12" t="e">
        <f t="shared" si="253"/>
        <v>#DIV/0!</v>
      </c>
      <c r="T145" s="12" t="e">
        <f t="shared" si="254"/>
        <v>#DIV/0!</v>
      </c>
      <c r="V145" s="12">
        <v>5</v>
      </c>
      <c r="W145" s="12">
        <v>25</v>
      </c>
      <c r="X145" s="12">
        <v>0</v>
      </c>
      <c r="Y145" s="12">
        <v>4</v>
      </c>
      <c r="Z145" s="12">
        <v>1</v>
      </c>
      <c r="AA145" s="12">
        <v>6</v>
      </c>
      <c r="AB145" s="12">
        <v>26</v>
      </c>
      <c r="AC145" s="12">
        <v>10</v>
      </c>
      <c r="AE145" s="12">
        <v>41.9</v>
      </c>
      <c r="AI145" s="12"/>
      <c r="AJ145" s="12"/>
      <c r="AK145" s="12"/>
      <c r="AN145" s="12">
        <v>4</v>
      </c>
      <c r="AO145" s="12">
        <v>61</v>
      </c>
      <c r="AP145" s="12">
        <v>2</v>
      </c>
      <c r="AQ145" s="12">
        <v>4</v>
      </c>
      <c r="AR145" s="12">
        <v>0</v>
      </c>
      <c r="AS145" s="12">
        <v>16</v>
      </c>
      <c r="AT145" s="12">
        <v>29</v>
      </c>
      <c r="AU145" s="12">
        <v>10</v>
      </c>
      <c r="AW145" s="12">
        <v>51.3</v>
      </c>
      <c r="BA145" s="12"/>
      <c r="BB145" s="12"/>
      <c r="BC145" s="12"/>
      <c r="BF145" s="12">
        <v>3</v>
      </c>
      <c r="BG145" s="12">
        <v>23</v>
      </c>
      <c r="BH145" s="12">
        <v>2</v>
      </c>
      <c r="BI145" s="12">
        <v>4</v>
      </c>
      <c r="BJ145" s="12">
        <v>0</v>
      </c>
      <c r="BK145" s="12">
        <v>6</v>
      </c>
      <c r="BL145" s="12">
        <v>26</v>
      </c>
      <c r="BM145" s="12">
        <v>10</v>
      </c>
      <c r="BO145" s="12">
        <v>48.3</v>
      </c>
      <c r="BS145" s="12"/>
      <c r="BT145" s="12"/>
      <c r="BU145" s="12"/>
      <c r="BX145" s="12">
        <v>3</v>
      </c>
      <c r="BY145" s="12">
        <v>23</v>
      </c>
      <c r="BZ145" s="12">
        <v>4</v>
      </c>
      <c r="CA145" s="12">
        <v>4</v>
      </c>
      <c r="CB145" s="12">
        <v>0</v>
      </c>
      <c r="CC145" s="12">
        <v>7</v>
      </c>
      <c r="CD145" s="12">
        <v>27</v>
      </c>
      <c r="CE145" s="12">
        <v>10</v>
      </c>
      <c r="CG145" s="12">
        <v>59</v>
      </c>
      <c r="CK145" s="12"/>
      <c r="CL145" s="12"/>
      <c r="CM145" s="12"/>
    </row>
    <row r="146" spans="1:92" x14ac:dyDescent="0.25">
      <c r="A146" s="20" t="s">
        <v>124</v>
      </c>
      <c r="B146" s="43">
        <v>44816</v>
      </c>
      <c r="C146" s="15">
        <v>988</v>
      </c>
      <c r="D146" s="12">
        <f t="shared" si="308"/>
        <v>5.25</v>
      </c>
      <c r="E146" s="12">
        <f t="shared" si="309"/>
        <v>52</v>
      </c>
      <c r="F146" s="12">
        <f t="shared" si="310"/>
        <v>2.5</v>
      </c>
      <c r="G146" s="12">
        <f t="shared" si="311"/>
        <v>4.5</v>
      </c>
      <c r="H146" s="12">
        <f t="shared" si="312"/>
        <v>0.25</v>
      </c>
      <c r="I146" s="12">
        <f t="shared" si="313"/>
        <v>18.5</v>
      </c>
      <c r="J146" s="12">
        <f t="shared" si="314"/>
        <v>29</v>
      </c>
      <c r="K146" s="12">
        <f t="shared" si="315"/>
        <v>10</v>
      </c>
      <c r="L146" s="12" t="e">
        <f t="shared" si="316"/>
        <v>#DIV/0!</v>
      </c>
      <c r="M146" s="12">
        <f t="shared" si="317"/>
        <v>69.2</v>
      </c>
      <c r="N146" s="12" t="e">
        <f t="shared" si="318"/>
        <v>#DIV/0!</v>
      </c>
      <c r="O146" s="12" t="e">
        <f t="shared" si="319"/>
        <v>#DIV/0!</v>
      </c>
      <c r="P146" s="12" t="e">
        <f t="shared" si="250"/>
        <v>#DIV/0!</v>
      </c>
      <c r="Q146" s="12" t="e">
        <f t="shared" si="251"/>
        <v>#DIV/0!</v>
      </c>
      <c r="R146" s="12" t="e">
        <f t="shared" si="252"/>
        <v>#DIV/0!</v>
      </c>
      <c r="S146" s="12" t="e">
        <f t="shared" si="253"/>
        <v>#DIV/0!</v>
      </c>
      <c r="T146" s="12" t="e">
        <f t="shared" si="254"/>
        <v>#DIV/0!</v>
      </c>
      <c r="V146" s="12">
        <v>6</v>
      </c>
      <c r="W146" s="12">
        <v>45</v>
      </c>
      <c r="X146" s="12">
        <v>2</v>
      </c>
      <c r="Y146" s="12">
        <v>3</v>
      </c>
      <c r="Z146" s="12">
        <v>0</v>
      </c>
      <c r="AA146" s="12">
        <v>16</v>
      </c>
      <c r="AB146" s="12">
        <v>29</v>
      </c>
      <c r="AC146" s="12">
        <v>10</v>
      </c>
      <c r="AE146" s="12">
        <v>63.9</v>
      </c>
      <c r="AI146" s="12"/>
      <c r="AJ146" s="12"/>
      <c r="AK146" s="12"/>
      <c r="AN146" s="12">
        <v>6</v>
      </c>
      <c r="AO146" s="12">
        <v>68</v>
      </c>
      <c r="AP146" s="12">
        <v>5</v>
      </c>
      <c r="AQ146" s="12">
        <v>5</v>
      </c>
      <c r="AR146" s="12">
        <v>0</v>
      </c>
      <c r="AS146" s="12">
        <v>24</v>
      </c>
      <c r="AT146" s="12">
        <v>29</v>
      </c>
      <c r="AU146" s="12">
        <v>10</v>
      </c>
      <c r="AW146" s="12">
        <v>66.3</v>
      </c>
      <c r="BA146" s="12"/>
      <c r="BB146" s="12"/>
      <c r="BC146" s="12"/>
      <c r="BF146" s="12">
        <v>3</v>
      </c>
      <c r="BG146" s="12">
        <v>45</v>
      </c>
      <c r="BH146" s="12">
        <v>0</v>
      </c>
      <c r="BI146" s="12">
        <v>4</v>
      </c>
      <c r="BJ146" s="12">
        <v>0</v>
      </c>
      <c r="BK146" s="12">
        <v>16</v>
      </c>
      <c r="BL146" s="12">
        <v>29</v>
      </c>
      <c r="BM146" s="12">
        <v>10</v>
      </c>
      <c r="BO146" s="12">
        <v>60.8</v>
      </c>
      <c r="BS146" s="12"/>
      <c r="BT146" s="12"/>
      <c r="BU146" s="12"/>
      <c r="BX146" s="12">
        <v>6</v>
      </c>
      <c r="BY146" s="12">
        <v>50</v>
      </c>
      <c r="BZ146" s="12">
        <v>3</v>
      </c>
      <c r="CA146" s="12">
        <v>6</v>
      </c>
      <c r="CB146" s="12">
        <v>1</v>
      </c>
      <c r="CC146" s="12">
        <v>18</v>
      </c>
      <c r="CD146" s="12">
        <v>29</v>
      </c>
      <c r="CE146" s="12">
        <v>10</v>
      </c>
      <c r="CG146" s="12">
        <v>85.8</v>
      </c>
      <c r="CK146" s="12"/>
      <c r="CL146" s="12"/>
      <c r="CM146" s="12"/>
    </row>
    <row r="147" spans="1:92" x14ac:dyDescent="0.25">
      <c r="A147" s="20" t="s">
        <v>124</v>
      </c>
      <c r="B147" s="43">
        <v>44830</v>
      </c>
      <c r="C147" s="15">
        <v>1206</v>
      </c>
      <c r="D147" s="12">
        <f t="shared" si="308"/>
        <v>11</v>
      </c>
      <c r="E147" s="12">
        <f t="shared" si="309"/>
        <v>86.25</v>
      </c>
      <c r="F147" s="12">
        <f t="shared" si="310"/>
        <v>10.25</v>
      </c>
      <c r="G147" s="12">
        <f t="shared" si="311"/>
        <v>5</v>
      </c>
      <c r="H147" s="12">
        <f t="shared" si="312"/>
        <v>1</v>
      </c>
      <c r="I147" s="12">
        <f t="shared" si="313"/>
        <v>23.25</v>
      </c>
      <c r="J147" s="12">
        <f t="shared" si="314"/>
        <v>29</v>
      </c>
      <c r="K147" s="12">
        <f t="shared" si="315"/>
        <v>10</v>
      </c>
      <c r="L147" s="12" t="e">
        <f t="shared" si="316"/>
        <v>#DIV/0!</v>
      </c>
      <c r="M147" s="12">
        <f t="shared" si="317"/>
        <v>90.8</v>
      </c>
      <c r="N147" s="12">
        <f t="shared" si="318"/>
        <v>22.025000000000002</v>
      </c>
      <c r="O147" s="12" t="e">
        <f t="shared" si="319"/>
        <v>#DIV/0!</v>
      </c>
      <c r="P147" s="12" t="e">
        <f t="shared" si="250"/>
        <v>#DIV/0!</v>
      </c>
      <c r="Q147" s="12" t="e">
        <f t="shared" si="251"/>
        <v>#DIV/0!</v>
      </c>
      <c r="R147" s="12" t="e">
        <f t="shared" si="252"/>
        <v>#DIV/0!</v>
      </c>
      <c r="S147" s="12" t="e">
        <f t="shared" si="253"/>
        <v>#DIV/0!</v>
      </c>
      <c r="T147" s="12">
        <f t="shared" si="254"/>
        <v>229.93924642500002</v>
      </c>
      <c r="V147" s="12">
        <v>9</v>
      </c>
      <c r="W147" s="12">
        <v>97</v>
      </c>
      <c r="X147" s="12">
        <v>0</v>
      </c>
      <c r="Y147" s="12">
        <v>4</v>
      </c>
      <c r="Z147" s="12">
        <v>0</v>
      </c>
      <c r="AA147" s="12">
        <v>33</v>
      </c>
      <c r="AB147" s="12">
        <v>29</v>
      </c>
      <c r="AC147" s="12">
        <v>10</v>
      </c>
      <c r="AE147" s="12">
        <v>93.7</v>
      </c>
      <c r="AF147" s="12">
        <v>20.8</v>
      </c>
      <c r="AI147" s="12"/>
      <c r="AJ147" s="12"/>
      <c r="AK147" s="12"/>
      <c r="AL147" s="15">
        <v>167.09484499999988</v>
      </c>
      <c r="AN147" s="12">
        <v>15</v>
      </c>
      <c r="AO147" s="12">
        <v>132</v>
      </c>
      <c r="AP147" s="12">
        <v>23</v>
      </c>
      <c r="AQ147" s="12">
        <v>4</v>
      </c>
      <c r="AR147" s="12">
        <v>3</v>
      </c>
      <c r="AS147" s="12">
        <v>24</v>
      </c>
      <c r="AT147" s="12">
        <v>29</v>
      </c>
      <c r="AU147" s="12">
        <v>10</v>
      </c>
      <c r="AW147" s="12">
        <v>94.6</v>
      </c>
      <c r="AX147" s="12">
        <v>26.6</v>
      </c>
      <c r="BA147" s="12"/>
      <c r="BB147" s="12"/>
      <c r="BC147" s="12"/>
      <c r="BD147" s="15">
        <v>399.42030833333359</v>
      </c>
      <c r="BF147" s="12">
        <v>7</v>
      </c>
      <c r="BG147" s="12">
        <v>68</v>
      </c>
      <c r="BH147" s="12">
        <v>9</v>
      </c>
      <c r="BI147" s="12">
        <v>6</v>
      </c>
      <c r="BJ147" s="12">
        <v>0</v>
      </c>
      <c r="BK147" s="12">
        <v>24</v>
      </c>
      <c r="BL147" s="12">
        <v>29</v>
      </c>
      <c r="BM147" s="12">
        <v>10</v>
      </c>
      <c r="BO147" s="12">
        <v>89.7</v>
      </c>
      <c r="BP147" s="12">
        <v>11.7</v>
      </c>
      <c r="BS147" s="12"/>
      <c r="BT147" s="12"/>
      <c r="BU147" s="12"/>
      <c r="BV147" s="15">
        <v>152.10633816666649</v>
      </c>
      <c r="BX147" s="12">
        <v>13</v>
      </c>
      <c r="BY147" s="12">
        <v>48</v>
      </c>
      <c r="BZ147" s="12">
        <v>9</v>
      </c>
      <c r="CA147" s="12">
        <v>6</v>
      </c>
      <c r="CB147" s="12">
        <v>1</v>
      </c>
      <c r="CC147" s="12">
        <v>12</v>
      </c>
      <c r="CD147" s="12">
        <v>29</v>
      </c>
      <c r="CE147" s="12">
        <v>10</v>
      </c>
      <c r="CG147" s="12">
        <v>85.2</v>
      </c>
      <c r="CH147" s="12">
        <v>29</v>
      </c>
      <c r="CK147" s="12"/>
      <c r="CL147" s="12"/>
      <c r="CM147" s="12"/>
      <c r="CN147" s="15">
        <v>201.13549420000004</v>
      </c>
    </row>
    <row r="148" spans="1:92" x14ac:dyDescent="0.25">
      <c r="A148" s="20" t="s">
        <v>124</v>
      </c>
      <c r="B148" s="43">
        <v>44847</v>
      </c>
      <c r="C148" s="15">
        <v>1484</v>
      </c>
      <c r="D148" s="12">
        <f t="shared" si="308"/>
        <v>9.4166666666666661</v>
      </c>
      <c r="E148" s="12">
        <f t="shared" si="309"/>
        <v>39.25</v>
      </c>
      <c r="F148" s="12">
        <f t="shared" si="310"/>
        <v>0</v>
      </c>
      <c r="G148" s="12">
        <f t="shared" si="311"/>
        <v>1.6666666666666665</v>
      </c>
      <c r="H148" s="12">
        <f t="shared" si="312"/>
        <v>0</v>
      </c>
      <c r="I148" s="12">
        <f t="shared" si="313"/>
        <v>23.416666666666668</v>
      </c>
      <c r="J148" s="12">
        <f t="shared" si="314"/>
        <v>29</v>
      </c>
      <c r="K148" s="12">
        <f t="shared" si="315"/>
        <v>10</v>
      </c>
      <c r="L148" s="12" t="e">
        <f t="shared" si="316"/>
        <v>#DIV/0!</v>
      </c>
      <c r="M148" s="12">
        <f t="shared" si="317"/>
        <v>91.949999999999989</v>
      </c>
      <c r="N148" s="12" t="e">
        <f t="shared" si="318"/>
        <v>#DIV/0!</v>
      </c>
      <c r="O148" s="12" t="e">
        <f t="shared" si="319"/>
        <v>#DIV/0!</v>
      </c>
      <c r="P148" s="12" t="e">
        <f t="shared" si="250"/>
        <v>#DIV/0!</v>
      </c>
      <c r="Q148" s="12" t="e">
        <f t="shared" si="251"/>
        <v>#DIV/0!</v>
      </c>
      <c r="R148" s="12" t="e">
        <f t="shared" si="252"/>
        <v>#DIV/0!</v>
      </c>
      <c r="S148" s="12" t="e">
        <f t="shared" si="253"/>
        <v>#DIV/0!</v>
      </c>
      <c r="T148" s="12" t="e">
        <f t="shared" si="254"/>
        <v>#DIV/0!</v>
      </c>
      <c r="V148" s="12">
        <v>11</v>
      </c>
      <c r="W148" s="12">
        <v>65.666666666666671</v>
      </c>
      <c r="X148" s="12">
        <v>0</v>
      </c>
      <c r="Y148" s="12">
        <v>2.6666666666666665</v>
      </c>
      <c r="Z148" s="12">
        <v>0</v>
      </c>
      <c r="AA148" s="12">
        <v>30.666666666666668</v>
      </c>
      <c r="AB148" s="12">
        <v>29</v>
      </c>
      <c r="AC148" s="12">
        <v>10</v>
      </c>
      <c r="AE148" s="12">
        <v>89.8</v>
      </c>
      <c r="AI148" s="12"/>
      <c r="AJ148" s="12"/>
      <c r="AK148" s="12"/>
      <c r="AN148" s="12">
        <v>10</v>
      </c>
      <c r="AO148" s="12">
        <v>43.666666666666664</v>
      </c>
      <c r="AP148" s="12">
        <v>0</v>
      </c>
      <c r="AQ148" s="12">
        <v>1.6666666666666667</v>
      </c>
      <c r="AR148" s="12">
        <v>0</v>
      </c>
      <c r="AS148" s="12">
        <v>26.666666666666668</v>
      </c>
      <c r="AT148" s="12">
        <v>29</v>
      </c>
      <c r="AU148" s="12">
        <v>10</v>
      </c>
      <c r="AW148" s="12">
        <v>94.1</v>
      </c>
      <c r="BA148" s="12"/>
      <c r="BB148" s="12"/>
      <c r="BC148" s="12"/>
      <c r="BF148" s="12">
        <v>8</v>
      </c>
      <c r="BG148" s="12">
        <v>30</v>
      </c>
      <c r="BH148" s="12">
        <v>0</v>
      </c>
      <c r="BI148" s="12">
        <v>1.3333333333333333</v>
      </c>
      <c r="BJ148" s="12">
        <v>0</v>
      </c>
      <c r="BK148" s="12">
        <v>19.666666666666668</v>
      </c>
      <c r="BL148" s="12">
        <v>29</v>
      </c>
      <c r="BM148" s="12">
        <v>10</v>
      </c>
      <c r="BS148" s="12"/>
      <c r="BT148" s="12"/>
      <c r="BU148" s="12"/>
      <c r="BX148" s="12">
        <v>8.6666666666666661</v>
      </c>
      <c r="BY148" s="12">
        <v>17.666666666666668</v>
      </c>
      <c r="BZ148" s="12">
        <v>0</v>
      </c>
      <c r="CA148" s="12">
        <v>1</v>
      </c>
      <c r="CB148" s="12">
        <v>0</v>
      </c>
      <c r="CC148" s="12">
        <v>16.666666666666668</v>
      </c>
      <c r="CD148" s="12">
        <v>29</v>
      </c>
      <c r="CE148" s="12">
        <v>10</v>
      </c>
      <c r="CK148" s="12"/>
      <c r="CL148" s="12"/>
      <c r="CM148" s="12"/>
    </row>
    <row r="149" spans="1:92" x14ac:dyDescent="0.25">
      <c r="A149" s="20" t="s">
        <v>124</v>
      </c>
      <c r="B149" s="43">
        <v>44862</v>
      </c>
      <c r="C149" s="15">
        <v>1775</v>
      </c>
      <c r="D149" s="12">
        <f t="shared" si="308"/>
        <v>16.75</v>
      </c>
      <c r="E149" s="12">
        <f t="shared" si="309"/>
        <v>65.416666666666671</v>
      </c>
      <c r="F149" s="12">
        <f t="shared" si="310"/>
        <v>5</v>
      </c>
      <c r="G149" s="12">
        <f t="shared" si="311"/>
        <v>4.083333333333333</v>
      </c>
      <c r="H149" s="12">
        <f t="shared" si="312"/>
        <v>0.16666666666666666</v>
      </c>
      <c r="I149" s="12">
        <f t="shared" si="313"/>
        <v>25.75</v>
      </c>
      <c r="J149" s="12">
        <f t="shared" si="314"/>
        <v>31.25</v>
      </c>
      <c r="K149" s="12">
        <f t="shared" si="315"/>
        <v>10</v>
      </c>
      <c r="L149" s="12" t="e">
        <f t="shared" si="316"/>
        <v>#DIV/0!</v>
      </c>
      <c r="M149" s="12">
        <f t="shared" si="317"/>
        <v>98.325000000000003</v>
      </c>
      <c r="N149" s="12" t="e">
        <f t="shared" si="318"/>
        <v>#DIV/0!</v>
      </c>
      <c r="O149" s="12" t="e">
        <f t="shared" si="319"/>
        <v>#DIV/0!</v>
      </c>
      <c r="P149" s="12" t="e">
        <f t="shared" si="250"/>
        <v>#DIV/0!</v>
      </c>
      <c r="Q149" s="12" t="e">
        <f t="shared" si="251"/>
        <v>#DIV/0!</v>
      </c>
      <c r="R149" s="12" t="e">
        <f t="shared" si="252"/>
        <v>#DIV/0!</v>
      </c>
      <c r="S149" s="12" t="e">
        <f t="shared" si="253"/>
        <v>#DIV/0!</v>
      </c>
      <c r="T149" s="12" t="e">
        <f t="shared" si="254"/>
        <v>#DIV/0!</v>
      </c>
      <c r="V149" s="12">
        <v>15</v>
      </c>
      <c r="W149" s="12">
        <v>110.66666666666667</v>
      </c>
      <c r="X149" s="12">
        <v>12.666666666666666</v>
      </c>
      <c r="Y149" s="12">
        <v>4</v>
      </c>
      <c r="Z149" s="12">
        <v>0.33333333333333331</v>
      </c>
      <c r="AA149" s="12">
        <v>36.666666666666664</v>
      </c>
      <c r="AB149" s="12">
        <v>32</v>
      </c>
      <c r="AC149" s="12">
        <v>10</v>
      </c>
      <c r="AE149" s="12">
        <v>97.5</v>
      </c>
      <c r="AI149" s="12"/>
      <c r="AJ149" s="12"/>
      <c r="AK149" s="12"/>
      <c r="AN149" s="12">
        <v>13</v>
      </c>
      <c r="AO149" s="12">
        <v>90.666666666666671</v>
      </c>
      <c r="AP149" s="12">
        <v>3.6666666666666665</v>
      </c>
      <c r="AQ149" s="12">
        <v>4.333333333333333</v>
      </c>
      <c r="AR149" s="12">
        <v>0.33333333333333331</v>
      </c>
      <c r="AS149" s="12">
        <v>33.333333333333336</v>
      </c>
      <c r="AT149" s="12">
        <v>31</v>
      </c>
      <c r="AU149" s="12">
        <v>10</v>
      </c>
      <c r="AW149" s="12">
        <v>97.8</v>
      </c>
      <c r="BA149" s="12"/>
      <c r="BB149" s="12"/>
      <c r="BC149" s="12"/>
      <c r="BF149" s="12">
        <v>17</v>
      </c>
      <c r="BG149" s="12">
        <v>17</v>
      </c>
      <c r="BH149" s="12">
        <v>2</v>
      </c>
      <c r="BI149" s="12">
        <v>4</v>
      </c>
      <c r="BJ149" s="12">
        <v>0</v>
      </c>
      <c r="BK149" s="12">
        <v>19.666666666666668</v>
      </c>
      <c r="BL149" s="12">
        <v>31</v>
      </c>
      <c r="BM149" s="12">
        <v>10</v>
      </c>
      <c r="BO149" s="12">
        <v>99.3</v>
      </c>
      <c r="BS149" s="12"/>
      <c r="BT149" s="12"/>
      <c r="BU149" s="12"/>
      <c r="BX149" s="12">
        <v>22</v>
      </c>
      <c r="BY149" s="12">
        <v>43.333333333333336</v>
      </c>
      <c r="BZ149" s="12">
        <v>1.6666666666666667</v>
      </c>
      <c r="CA149" s="12">
        <v>4</v>
      </c>
      <c r="CB149" s="12">
        <v>0</v>
      </c>
      <c r="CC149" s="12">
        <v>13.333333333333334</v>
      </c>
      <c r="CD149" s="12">
        <v>31</v>
      </c>
      <c r="CE149" s="12">
        <v>10</v>
      </c>
      <c r="CG149" s="12">
        <v>98.7</v>
      </c>
      <c r="CK149" s="12"/>
      <c r="CL149" s="12"/>
      <c r="CM149" s="12"/>
    </row>
    <row r="150" spans="1:92" x14ac:dyDescent="0.25">
      <c r="A150" s="20" t="s">
        <v>124</v>
      </c>
      <c r="B150" s="43">
        <v>44876</v>
      </c>
      <c r="C150" s="15">
        <v>2016</v>
      </c>
      <c r="D150" s="12">
        <f t="shared" si="308"/>
        <v>20.916666666666668</v>
      </c>
      <c r="E150" s="12">
        <f t="shared" si="309"/>
        <v>82.916666666666671</v>
      </c>
      <c r="F150" s="12">
        <f t="shared" si="310"/>
        <v>13.166666666666666</v>
      </c>
      <c r="G150" s="12">
        <f t="shared" si="311"/>
        <v>4.916666666666667</v>
      </c>
      <c r="H150" s="12">
        <f t="shared" si="312"/>
        <v>1</v>
      </c>
      <c r="I150" s="12">
        <f t="shared" si="313"/>
        <v>23.333333333333336</v>
      </c>
      <c r="J150" s="12">
        <f t="shared" si="314"/>
        <v>31.5</v>
      </c>
      <c r="K150" s="12">
        <f t="shared" si="315"/>
        <v>10</v>
      </c>
      <c r="L150" s="12" t="e">
        <f t="shared" si="316"/>
        <v>#DIV/0!</v>
      </c>
      <c r="M150" s="12">
        <f t="shared" si="317"/>
        <v>91.866666666666674</v>
      </c>
      <c r="N150" s="12" t="e">
        <f t="shared" si="318"/>
        <v>#DIV/0!</v>
      </c>
      <c r="O150" s="12" t="e">
        <f t="shared" si="319"/>
        <v>#DIV/0!</v>
      </c>
      <c r="P150" s="12" t="e">
        <f t="shared" si="250"/>
        <v>#DIV/0!</v>
      </c>
      <c r="Q150" s="12" t="e">
        <f t="shared" si="251"/>
        <v>#DIV/0!</v>
      </c>
      <c r="R150" s="12" t="e">
        <f t="shared" si="252"/>
        <v>#DIV/0!</v>
      </c>
      <c r="S150" s="12" t="e">
        <f t="shared" si="253"/>
        <v>#DIV/0!</v>
      </c>
      <c r="T150" s="12" t="e">
        <f t="shared" si="254"/>
        <v>#DIV/0!</v>
      </c>
      <c r="V150" s="12">
        <v>17.333333333333332</v>
      </c>
      <c r="W150" s="12">
        <v>135.66666666666666</v>
      </c>
      <c r="X150" s="12">
        <v>19</v>
      </c>
      <c r="Y150" s="12">
        <v>6</v>
      </c>
      <c r="Z150" s="12">
        <v>2</v>
      </c>
      <c r="AA150" s="12">
        <v>28</v>
      </c>
      <c r="AB150" s="12">
        <v>33</v>
      </c>
      <c r="AC150" s="12">
        <v>10</v>
      </c>
      <c r="AE150" s="12">
        <v>93.8</v>
      </c>
      <c r="AI150" s="12"/>
      <c r="AJ150" s="12"/>
      <c r="AK150" s="12"/>
      <c r="AN150" s="12">
        <v>16.333333333333332</v>
      </c>
      <c r="AO150" s="12">
        <v>108</v>
      </c>
      <c r="AP150" s="12">
        <v>17</v>
      </c>
      <c r="AQ150" s="12">
        <v>5</v>
      </c>
      <c r="AR150" s="12">
        <v>0.66666666666666663</v>
      </c>
      <c r="AS150" s="12">
        <v>30.666666666666668</v>
      </c>
      <c r="AT150" s="12">
        <v>33</v>
      </c>
      <c r="AU150" s="12">
        <v>10</v>
      </c>
      <c r="AW150" s="12">
        <v>86.7</v>
      </c>
      <c r="BA150" s="12"/>
      <c r="BB150" s="12"/>
      <c r="BC150" s="12"/>
      <c r="BF150" s="12">
        <v>23.333333333333332</v>
      </c>
      <c r="BG150" s="12">
        <v>23.333333333333332</v>
      </c>
      <c r="BH150" s="12">
        <v>9.6666666666666661</v>
      </c>
      <c r="BI150" s="12">
        <v>4.666666666666667</v>
      </c>
      <c r="BJ150" s="12">
        <v>1</v>
      </c>
      <c r="BK150" s="12">
        <v>19</v>
      </c>
      <c r="BL150" s="12">
        <v>30</v>
      </c>
      <c r="BM150" s="12">
        <v>10</v>
      </c>
      <c r="BO150" s="12">
        <v>95.1</v>
      </c>
      <c r="BS150" s="12"/>
      <c r="BT150" s="12"/>
      <c r="BU150" s="12"/>
      <c r="BX150" s="12">
        <v>26.666666666666668</v>
      </c>
      <c r="BY150" s="12">
        <v>64.666666666666671</v>
      </c>
      <c r="BZ150" s="12">
        <v>7</v>
      </c>
      <c r="CA150" s="12">
        <v>4</v>
      </c>
      <c r="CB150" s="12">
        <v>0.33333333333333331</v>
      </c>
      <c r="CC150" s="12">
        <v>15.666666666666666</v>
      </c>
      <c r="CD150" s="12">
        <v>30</v>
      </c>
      <c r="CE150" s="12">
        <v>10</v>
      </c>
      <c r="CK150" s="12"/>
      <c r="CL150" s="12"/>
      <c r="CM150" s="12"/>
    </row>
    <row r="151" spans="1:92" x14ac:dyDescent="0.25">
      <c r="A151" s="20" t="s">
        <v>124</v>
      </c>
      <c r="B151" s="43">
        <v>44890</v>
      </c>
      <c r="C151" s="15">
        <v>2297</v>
      </c>
      <c r="D151" s="12">
        <f t="shared" si="308"/>
        <v>20.25</v>
      </c>
      <c r="E151" s="12">
        <f t="shared" si="309"/>
        <v>78.166666666666671</v>
      </c>
      <c r="F151" s="12">
        <f t="shared" si="310"/>
        <v>18.083333333333332</v>
      </c>
      <c r="G151" s="12">
        <f t="shared" si="311"/>
        <v>4.333333333333333</v>
      </c>
      <c r="H151" s="12">
        <f t="shared" si="312"/>
        <v>0.83333333333333326</v>
      </c>
      <c r="I151" s="12">
        <f t="shared" si="313"/>
        <v>22.166666666666664</v>
      </c>
      <c r="J151" s="12">
        <f t="shared" si="314"/>
        <v>32.5</v>
      </c>
      <c r="K151" s="12">
        <f t="shared" si="315"/>
        <v>10</v>
      </c>
      <c r="L151" s="12" t="e">
        <f t="shared" si="316"/>
        <v>#DIV/0!</v>
      </c>
      <c r="M151" s="12">
        <f t="shared" si="317"/>
        <v>75.55</v>
      </c>
      <c r="N151" s="12" t="e">
        <f t="shared" si="318"/>
        <v>#DIV/0!</v>
      </c>
      <c r="O151" s="12" t="e">
        <f t="shared" si="319"/>
        <v>#DIV/0!</v>
      </c>
      <c r="P151" s="12" t="e">
        <f t="shared" si="250"/>
        <v>#DIV/0!</v>
      </c>
      <c r="Q151" s="12" t="e">
        <f t="shared" si="251"/>
        <v>#DIV/0!</v>
      </c>
      <c r="R151" s="12" t="e">
        <f t="shared" si="252"/>
        <v>#DIV/0!</v>
      </c>
      <c r="S151" s="12" t="e">
        <f t="shared" si="253"/>
        <v>#DIV/0!</v>
      </c>
      <c r="T151" s="12" t="e">
        <f t="shared" si="254"/>
        <v>#DIV/0!</v>
      </c>
      <c r="V151" s="12">
        <v>16</v>
      </c>
      <c r="W151" s="12">
        <v>132.33333333333334</v>
      </c>
      <c r="X151" s="12">
        <v>22.666666666666668</v>
      </c>
      <c r="Y151" s="12">
        <v>5</v>
      </c>
      <c r="Z151" s="12">
        <v>1</v>
      </c>
      <c r="AA151" s="12">
        <v>29</v>
      </c>
      <c r="AB151" s="12">
        <v>33</v>
      </c>
      <c r="AC151" s="12">
        <v>10</v>
      </c>
      <c r="AE151" s="12">
        <v>84.1</v>
      </c>
      <c r="AI151" s="12"/>
      <c r="AJ151" s="12"/>
      <c r="AK151" s="12"/>
      <c r="AN151" s="12">
        <v>20</v>
      </c>
      <c r="AO151" s="12">
        <v>93.333333333333329</v>
      </c>
      <c r="AP151" s="12">
        <v>21.333333333333332</v>
      </c>
      <c r="AQ151" s="12">
        <v>4</v>
      </c>
      <c r="AR151" s="12">
        <v>0.66666666666666663</v>
      </c>
      <c r="AS151" s="12">
        <v>27</v>
      </c>
      <c r="AT151" s="12">
        <v>33</v>
      </c>
      <c r="AW151" s="12">
        <v>68.2</v>
      </c>
      <c r="BA151" s="12"/>
      <c r="BB151" s="12"/>
      <c r="BC151" s="12"/>
      <c r="BF151" s="12">
        <v>20</v>
      </c>
      <c r="BG151" s="12">
        <v>20</v>
      </c>
      <c r="BH151" s="12">
        <v>12.666666666666666</v>
      </c>
      <c r="BI151" s="12">
        <v>4.333333333333333</v>
      </c>
      <c r="BJ151" s="12">
        <v>1</v>
      </c>
      <c r="BK151" s="12">
        <v>14.333333333333334</v>
      </c>
      <c r="BL151" s="12">
        <v>31</v>
      </c>
      <c r="BM151" s="12">
        <v>10</v>
      </c>
      <c r="BO151" s="12">
        <v>75.099999999999994</v>
      </c>
      <c r="BS151" s="12"/>
      <c r="BT151" s="12"/>
      <c r="BU151" s="12"/>
      <c r="BX151" s="12">
        <v>25</v>
      </c>
      <c r="BY151" s="12">
        <v>67</v>
      </c>
      <c r="BZ151" s="12">
        <v>15.666666666666666</v>
      </c>
      <c r="CA151" s="12">
        <v>4</v>
      </c>
      <c r="CB151" s="12">
        <v>0.66666666666666663</v>
      </c>
      <c r="CC151" s="12">
        <v>18.333333333333332</v>
      </c>
      <c r="CD151" s="12">
        <v>33</v>
      </c>
      <c r="CE151" s="12">
        <v>10</v>
      </c>
      <c r="CG151" s="12">
        <v>74.8</v>
      </c>
      <c r="CK151" s="12"/>
      <c r="CL151" s="12"/>
      <c r="CM151" s="12"/>
    </row>
    <row r="152" spans="1:92" x14ac:dyDescent="0.25">
      <c r="A152" s="20" t="s">
        <v>124</v>
      </c>
      <c r="B152" s="43">
        <v>44903</v>
      </c>
      <c r="C152" s="15">
        <v>2575</v>
      </c>
      <c r="D152" s="12">
        <f t="shared" si="308"/>
        <v>24.083333333333336</v>
      </c>
      <c r="E152" s="12">
        <f t="shared" si="309"/>
        <v>91.083333333333343</v>
      </c>
      <c r="F152" s="12">
        <f t="shared" si="310"/>
        <v>30.416666666666668</v>
      </c>
      <c r="G152" s="12">
        <f t="shared" si="311"/>
        <v>5.583333333333333</v>
      </c>
      <c r="H152" s="12">
        <f t="shared" si="312"/>
        <v>1.4166666666666667</v>
      </c>
      <c r="I152" s="12">
        <f t="shared" si="313"/>
        <v>22.666666666666668</v>
      </c>
      <c r="J152" s="12">
        <f t="shared" si="314"/>
        <v>34.5</v>
      </c>
      <c r="K152" s="12">
        <f t="shared" si="315"/>
        <v>10</v>
      </c>
      <c r="L152" s="12" t="e">
        <f t="shared" si="316"/>
        <v>#DIV/0!</v>
      </c>
      <c r="M152" s="12" t="e">
        <f t="shared" si="317"/>
        <v>#DIV/0!</v>
      </c>
      <c r="N152" s="12" t="e">
        <f t="shared" si="318"/>
        <v>#DIV/0!</v>
      </c>
      <c r="O152" s="12" t="e">
        <f t="shared" si="319"/>
        <v>#DIV/0!</v>
      </c>
      <c r="P152" s="12" t="e">
        <f t="shared" si="250"/>
        <v>#DIV/0!</v>
      </c>
      <c r="Q152" s="12" t="e">
        <f t="shared" si="251"/>
        <v>#DIV/0!</v>
      </c>
      <c r="R152" s="12" t="e">
        <f t="shared" si="252"/>
        <v>#DIV/0!</v>
      </c>
      <c r="S152" s="12" t="e">
        <f t="shared" si="253"/>
        <v>#DIV/0!</v>
      </c>
      <c r="T152" s="12" t="e">
        <f t="shared" si="254"/>
        <v>#DIV/0!</v>
      </c>
      <c r="V152" s="12">
        <v>21.333333333333332</v>
      </c>
      <c r="W152" s="12">
        <v>153.33333333333334</v>
      </c>
      <c r="X152" s="12">
        <v>66</v>
      </c>
      <c r="Y152" s="12">
        <v>6.666666666666667</v>
      </c>
      <c r="Z152" s="12">
        <v>2.6666666666666665</v>
      </c>
      <c r="AA152" s="12">
        <v>27.666666666666668</v>
      </c>
      <c r="AB152" s="12">
        <v>42</v>
      </c>
      <c r="AC152" s="12">
        <v>10</v>
      </c>
      <c r="AI152" s="12"/>
      <c r="AJ152" s="12"/>
      <c r="AK152" s="12"/>
      <c r="AN152" s="12">
        <v>20</v>
      </c>
      <c r="AO152" s="12">
        <v>115.66666666666667</v>
      </c>
      <c r="AP152" s="12">
        <v>27</v>
      </c>
      <c r="AQ152" s="12">
        <v>5.333333333333333</v>
      </c>
      <c r="AR152" s="12">
        <v>1.3333333333333333</v>
      </c>
      <c r="AS152" s="12">
        <v>27.333333333333332</v>
      </c>
      <c r="AT152" s="12">
        <v>33</v>
      </c>
      <c r="AU152" s="12">
        <v>10</v>
      </c>
      <c r="BA152" s="12"/>
      <c r="BB152" s="12"/>
      <c r="BC152" s="12"/>
      <c r="BF152" s="12">
        <v>21.666666666666668</v>
      </c>
      <c r="BG152" s="12">
        <v>21.666666666666668</v>
      </c>
      <c r="BH152" s="12">
        <v>14.666666666666666</v>
      </c>
      <c r="BI152" s="12">
        <v>5.333333333333333</v>
      </c>
      <c r="BJ152" s="12">
        <v>1</v>
      </c>
      <c r="BK152" s="12">
        <v>19</v>
      </c>
      <c r="BL152" s="12">
        <v>31</v>
      </c>
      <c r="BM152" s="12">
        <v>10</v>
      </c>
      <c r="BS152" s="12"/>
      <c r="BT152" s="12"/>
      <c r="BU152" s="12"/>
      <c r="BX152" s="12">
        <v>33.333333333333336</v>
      </c>
      <c r="BY152" s="12">
        <v>73.666666666666671</v>
      </c>
      <c r="BZ152" s="12">
        <v>14</v>
      </c>
      <c r="CA152" s="12">
        <v>5</v>
      </c>
      <c r="CB152" s="12">
        <v>0.66666666666666663</v>
      </c>
      <c r="CC152" s="12">
        <v>16.666666666666668</v>
      </c>
      <c r="CD152" s="12">
        <v>32</v>
      </c>
      <c r="CE152" s="12">
        <v>10</v>
      </c>
      <c r="CK152" s="12"/>
      <c r="CL152" s="12"/>
      <c r="CM152" s="12"/>
    </row>
    <row r="153" spans="1:92" x14ac:dyDescent="0.25">
      <c r="A153" s="20" t="s">
        <v>124</v>
      </c>
      <c r="B153" s="43">
        <v>44931</v>
      </c>
      <c r="C153" s="15">
        <v>3194</v>
      </c>
      <c r="D153" s="12">
        <f t="shared" si="308"/>
        <v>27.916666666666668</v>
      </c>
      <c r="E153" s="12">
        <f t="shared" si="309"/>
        <v>83.666666666666671</v>
      </c>
      <c r="F153" s="12">
        <f t="shared" si="310"/>
        <v>39.75</v>
      </c>
      <c r="G153" s="12">
        <f t="shared" si="311"/>
        <v>5.833333333333333</v>
      </c>
      <c r="H153" s="12">
        <f t="shared" si="312"/>
        <v>2.5</v>
      </c>
      <c r="I153" s="12">
        <f t="shared" si="313"/>
        <v>18</v>
      </c>
      <c r="J153" s="12">
        <f t="shared" si="314"/>
        <v>41.75</v>
      </c>
      <c r="K153" s="12">
        <f t="shared" si="315"/>
        <v>10</v>
      </c>
      <c r="L153" s="12" t="e">
        <f t="shared" si="316"/>
        <v>#DIV/0!</v>
      </c>
      <c r="M153" s="12" t="e">
        <f t="shared" si="317"/>
        <v>#DIV/0!</v>
      </c>
      <c r="N153" s="12" t="e">
        <f t="shared" si="318"/>
        <v>#DIV/0!</v>
      </c>
      <c r="O153" s="12" t="e">
        <f t="shared" si="319"/>
        <v>#DIV/0!</v>
      </c>
      <c r="P153" s="12" t="e">
        <f t="shared" si="250"/>
        <v>#DIV/0!</v>
      </c>
      <c r="Q153" s="12" t="e">
        <f t="shared" si="251"/>
        <v>#DIV/0!</v>
      </c>
      <c r="R153" s="12" t="e">
        <f t="shared" si="252"/>
        <v>#DIV/0!</v>
      </c>
      <c r="S153" s="12" t="e">
        <f t="shared" si="253"/>
        <v>#DIV/0!</v>
      </c>
      <c r="T153" s="12" t="e">
        <f t="shared" si="254"/>
        <v>#DIV/0!</v>
      </c>
      <c r="V153" s="12">
        <v>25</v>
      </c>
      <c r="W153" s="12">
        <v>144.33333333333334</v>
      </c>
      <c r="X153" s="12">
        <v>63.666666666666664</v>
      </c>
      <c r="Y153" s="12">
        <v>7.333333333333333</v>
      </c>
      <c r="Z153" s="12">
        <v>3.3333333333333335</v>
      </c>
      <c r="AA153" s="12">
        <v>22.666666666666668</v>
      </c>
      <c r="AB153" s="12">
        <v>38</v>
      </c>
      <c r="AC153" s="12">
        <v>10</v>
      </c>
      <c r="AI153" s="12"/>
      <c r="AJ153" s="12"/>
      <c r="AK153" s="12"/>
      <c r="AN153" s="12">
        <v>21.666666666666668</v>
      </c>
      <c r="AO153" s="12">
        <v>107.66666666666667</v>
      </c>
      <c r="AP153" s="12">
        <v>52.333333333333336</v>
      </c>
      <c r="AQ153" s="12">
        <v>5</v>
      </c>
      <c r="AR153" s="12">
        <v>2</v>
      </c>
      <c r="AS153" s="12">
        <v>26</v>
      </c>
      <c r="AT153" s="12">
        <v>66</v>
      </c>
      <c r="AU153" s="12">
        <v>10</v>
      </c>
      <c r="BA153" s="12"/>
      <c r="BB153" s="12"/>
      <c r="BC153" s="12"/>
      <c r="BF153" s="12">
        <v>25</v>
      </c>
      <c r="BG153" s="12">
        <v>25</v>
      </c>
      <c r="BH153" s="12">
        <v>22.333333333333332</v>
      </c>
      <c r="BI153" s="12">
        <v>5</v>
      </c>
      <c r="BJ153" s="12">
        <v>2</v>
      </c>
      <c r="BK153" s="12">
        <v>13.333333333333334</v>
      </c>
      <c r="BL153" s="12">
        <v>31</v>
      </c>
      <c r="BM153" s="12">
        <v>10</v>
      </c>
      <c r="BS153" s="12"/>
      <c r="BT153" s="12"/>
      <c r="BU153" s="12"/>
      <c r="BX153" s="12">
        <v>40</v>
      </c>
      <c r="BY153" s="12">
        <v>57.666666666666664</v>
      </c>
      <c r="BZ153" s="12">
        <v>20.666666666666668</v>
      </c>
      <c r="CA153" s="12">
        <v>6</v>
      </c>
      <c r="CB153" s="12">
        <v>2.6666666666666665</v>
      </c>
      <c r="CC153" s="12">
        <v>10</v>
      </c>
      <c r="CD153" s="12">
        <v>32</v>
      </c>
      <c r="CE153" s="12">
        <v>10</v>
      </c>
      <c r="CK153" s="12"/>
      <c r="CL153" s="12"/>
      <c r="CM153" s="12"/>
    </row>
    <row r="154" spans="1:92" x14ac:dyDescent="0.25">
      <c r="A154" s="20" t="s">
        <v>124</v>
      </c>
      <c r="B154" s="43">
        <v>44949</v>
      </c>
      <c r="C154" s="15">
        <v>3625</v>
      </c>
      <c r="D154" s="12">
        <f t="shared" si="308"/>
        <v>22.083333333333332</v>
      </c>
      <c r="E154" s="12">
        <f t="shared" si="309"/>
        <v>83.583333333333329</v>
      </c>
      <c r="F154" s="12">
        <f t="shared" si="310"/>
        <v>42.666666666666664</v>
      </c>
      <c r="G154" s="12">
        <f t="shared" si="311"/>
        <v>5.583333333333333</v>
      </c>
      <c r="H154" s="12">
        <f t="shared" si="312"/>
        <v>2.583333333333333</v>
      </c>
      <c r="I154" s="12">
        <f t="shared" si="313"/>
        <v>21.75</v>
      </c>
      <c r="J154" s="12">
        <f t="shared" si="314"/>
        <v>42.25</v>
      </c>
      <c r="K154" s="12">
        <f t="shared" si="315"/>
        <v>10</v>
      </c>
      <c r="L154" s="12" t="e">
        <f t="shared" si="316"/>
        <v>#DIV/0!</v>
      </c>
      <c r="M154" s="12" t="e">
        <f t="shared" si="317"/>
        <v>#DIV/0!</v>
      </c>
      <c r="N154" s="12" t="e">
        <f t="shared" si="318"/>
        <v>#DIV/0!</v>
      </c>
      <c r="O154" s="12" t="e">
        <f t="shared" si="319"/>
        <v>#DIV/0!</v>
      </c>
      <c r="P154" s="12" t="e">
        <f t="shared" si="250"/>
        <v>#DIV/0!</v>
      </c>
      <c r="Q154" s="12" t="e">
        <f t="shared" si="251"/>
        <v>#DIV/0!</v>
      </c>
      <c r="R154" s="12" t="e">
        <f t="shared" si="252"/>
        <v>#DIV/0!</v>
      </c>
      <c r="S154" s="12" t="e">
        <f t="shared" si="253"/>
        <v>#DIV/0!</v>
      </c>
      <c r="T154" s="12" t="e">
        <f t="shared" si="254"/>
        <v>#DIV/0!</v>
      </c>
      <c r="V154" s="12">
        <v>20</v>
      </c>
      <c r="W154" s="12">
        <v>113.66666666666667</v>
      </c>
      <c r="X154" s="12">
        <v>53</v>
      </c>
      <c r="Y154" s="12">
        <v>6.333333333333333</v>
      </c>
      <c r="Z154" s="12">
        <v>3</v>
      </c>
      <c r="AA154" s="12">
        <v>20</v>
      </c>
      <c r="AB154" s="12">
        <v>45</v>
      </c>
      <c r="AC154" s="12">
        <v>10</v>
      </c>
      <c r="AI154" s="12"/>
      <c r="AJ154" s="12"/>
      <c r="AK154" s="12"/>
      <c r="AN154" s="12">
        <v>23.333333333333332</v>
      </c>
      <c r="AO154" s="12">
        <v>143.33333333333334</v>
      </c>
      <c r="AP154" s="12">
        <v>68.333333333333329</v>
      </c>
      <c r="AQ154" s="12">
        <v>5.333333333333333</v>
      </c>
      <c r="AR154" s="12">
        <v>2.6666666666666665</v>
      </c>
      <c r="AS154" s="12">
        <v>41.333333333333336</v>
      </c>
      <c r="AT154" s="12">
        <v>48</v>
      </c>
      <c r="AU154" s="12">
        <v>10</v>
      </c>
      <c r="BA154" s="12"/>
      <c r="BB154" s="12"/>
      <c r="BC154" s="12"/>
      <c r="BF154" s="12">
        <v>20</v>
      </c>
      <c r="BG154" s="12">
        <v>20</v>
      </c>
      <c r="BH154" s="12">
        <v>29.333333333333332</v>
      </c>
      <c r="BI154" s="12">
        <v>5.333333333333333</v>
      </c>
      <c r="BJ154" s="12">
        <v>2.6666666666666665</v>
      </c>
      <c r="BK154" s="12">
        <v>13.666666666666666</v>
      </c>
      <c r="BL154" s="12">
        <v>32</v>
      </c>
      <c r="BM154" s="12">
        <v>10</v>
      </c>
      <c r="BS154" s="12"/>
      <c r="BT154" s="12"/>
      <c r="BU154" s="12"/>
      <c r="BX154" s="12">
        <v>25</v>
      </c>
      <c r="BY154" s="12">
        <v>57.333333333333336</v>
      </c>
      <c r="BZ154" s="12">
        <v>20</v>
      </c>
      <c r="CA154" s="12">
        <v>5.333333333333333</v>
      </c>
      <c r="CB154" s="12">
        <v>2</v>
      </c>
      <c r="CC154" s="12">
        <v>12</v>
      </c>
      <c r="CD154" s="12">
        <v>44</v>
      </c>
      <c r="CE154" s="12">
        <v>10</v>
      </c>
      <c r="CK154" s="12"/>
      <c r="CL154" s="12"/>
      <c r="CM154" s="12"/>
    </row>
    <row r="155" spans="1:92" x14ac:dyDescent="0.25">
      <c r="A155" s="20" t="s">
        <v>124</v>
      </c>
      <c r="B155" s="43">
        <v>44970</v>
      </c>
      <c r="C155" s="15">
        <v>4160</v>
      </c>
      <c r="D155" s="12">
        <f t="shared" si="308"/>
        <v>22.916666666666668</v>
      </c>
      <c r="E155" s="12">
        <f t="shared" si="309"/>
        <v>85.083333333333343</v>
      </c>
      <c r="F155" s="12">
        <f t="shared" si="310"/>
        <v>56.916666666666664</v>
      </c>
      <c r="G155" s="12">
        <f t="shared" si="311"/>
        <v>4.916666666666667</v>
      </c>
      <c r="H155" s="12">
        <f t="shared" si="312"/>
        <v>2.666666666666667</v>
      </c>
      <c r="I155" s="12">
        <f t="shared" si="313"/>
        <v>21.000000000000004</v>
      </c>
      <c r="J155" s="12">
        <f t="shared" si="314"/>
        <v>49</v>
      </c>
      <c r="K155" s="12">
        <f t="shared" si="315"/>
        <v>10</v>
      </c>
      <c r="L155" s="12" t="e">
        <f t="shared" si="316"/>
        <v>#DIV/0!</v>
      </c>
      <c r="M155" s="12" t="e">
        <f t="shared" si="317"/>
        <v>#DIV/0!</v>
      </c>
      <c r="N155" s="12" t="e">
        <f t="shared" si="318"/>
        <v>#DIV/0!</v>
      </c>
      <c r="O155" s="12" t="e">
        <f t="shared" si="319"/>
        <v>#DIV/0!</v>
      </c>
      <c r="P155" s="12" t="e">
        <f t="shared" si="250"/>
        <v>#DIV/0!</v>
      </c>
      <c r="Q155" s="12" t="e">
        <f t="shared" si="251"/>
        <v>#DIV/0!</v>
      </c>
      <c r="R155" s="12" t="e">
        <f t="shared" si="252"/>
        <v>#DIV/0!</v>
      </c>
      <c r="S155" s="12" t="e">
        <f t="shared" si="253"/>
        <v>#DIV/0!</v>
      </c>
      <c r="T155" s="12" t="e">
        <f t="shared" si="254"/>
        <v>#DIV/0!</v>
      </c>
      <c r="V155" s="12">
        <v>21.666666666666668</v>
      </c>
      <c r="W155" s="12">
        <v>161.33333333333334</v>
      </c>
      <c r="X155" s="12">
        <v>111.33333333333333</v>
      </c>
      <c r="Y155" s="12">
        <v>5</v>
      </c>
      <c r="Z155" s="12">
        <v>3</v>
      </c>
      <c r="AA155" s="12">
        <v>34</v>
      </c>
      <c r="AB155" s="12">
        <v>62</v>
      </c>
      <c r="AC155" s="12">
        <v>10</v>
      </c>
      <c r="AI155" s="12"/>
      <c r="AJ155" s="12"/>
      <c r="AK155" s="12"/>
      <c r="AN155" s="12">
        <v>20</v>
      </c>
      <c r="AO155" s="12">
        <v>102</v>
      </c>
      <c r="AP155" s="12">
        <v>68.666666666666671</v>
      </c>
      <c r="AQ155" s="12">
        <v>5</v>
      </c>
      <c r="AR155" s="12">
        <v>3.3333333333333335</v>
      </c>
      <c r="AS155" s="12">
        <v>23.666666666666668</v>
      </c>
      <c r="AT155" s="12">
        <v>60</v>
      </c>
      <c r="AU155" s="12">
        <v>10</v>
      </c>
      <c r="BA155" s="12"/>
      <c r="BB155" s="12"/>
      <c r="BC155" s="12"/>
      <c r="BF155" s="12">
        <v>20</v>
      </c>
      <c r="BG155" s="12">
        <v>20</v>
      </c>
      <c r="BH155" s="12">
        <v>26</v>
      </c>
      <c r="BI155" s="12">
        <v>4.666666666666667</v>
      </c>
      <c r="BJ155" s="12">
        <v>2.3333333333333335</v>
      </c>
      <c r="BK155" s="12">
        <v>13.666666666666666</v>
      </c>
      <c r="BL155" s="12">
        <v>37</v>
      </c>
      <c r="BM155" s="12">
        <v>10</v>
      </c>
      <c r="BS155" s="12"/>
      <c r="BT155" s="12"/>
      <c r="BU155" s="12"/>
      <c r="BX155" s="12">
        <v>30</v>
      </c>
      <c r="BY155" s="12">
        <v>57</v>
      </c>
      <c r="BZ155" s="12">
        <v>21.666666666666668</v>
      </c>
      <c r="CA155" s="12">
        <v>5</v>
      </c>
      <c r="CB155" s="12">
        <v>2</v>
      </c>
      <c r="CC155" s="12">
        <v>12.666666666666666</v>
      </c>
      <c r="CD155" s="12">
        <v>37</v>
      </c>
      <c r="CE155" s="12">
        <v>10</v>
      </c>
      <c r="CK155" s="12"/>
      <c r="CL155" s="12"/>
      <c r="CM155" s="12"/>
    </row>
    <row r="156" spans="1:92" x14ac:dyDescent="0.25">
      <c r="A156" s="20" t="s">
        <v>124</v>
      </c>
      <c r="B156" s="43">
        <v>45040</v>
      </c>
      <c r="C156" s="15">
        <v>5678</v>
      </c>
      <c r="D156" s="12" t="e">
        <f t="shared" si="308"/>
        <v>#DIV/0!</v>
      </c>
      <c r="E156" s="12" t="e">
        <f t="shared" si="309"/>
        <v>#DIV/0!</v>
      </c>
      <c r="F156" s="12" t="e">
        <f t="shared" si="310"/>
        <v>#DIV/0!</v>
      </c>
      <c r="G156" s="12" t="e">
        <f t="shared" si="311"/>
        <v>#DIV/0!</v>
      </c>
      <c r="H156" s="12" t="e">
        <f t="shared" si="312"/>
        <v>#DIV/0!</v>
      </c>
      <c r="I156" s="12" t="e">
        <f t="shared" si="313"/>
        <v>#DIV/0!</v>
      </c>
      <c r="J156" s="12" t="e">
        <f t="shared" si="314"/>
        <v>#DIV/0!</v>
      </c>
      <c r="K156" s="12">
        <f t="shared" si="315"/>
        <v>10</v>
      </c>
      <c r="L156" s="12" t="e">
        <f t="shared" si="316"/>
        <v>#DIV/0!</v>
      </c>
      <c r="M156" s="12" t="e">
        <f t="shared" si="317"/>
        <v>#DIV/0!</v>
      </c>
      <c r="N156" s="12">
        <f t="shared" si="318"/>
        <v>155.75</v>
      </c>
      <c r="O156" s="12">
        <f t="shared" si="319"/>
        <v>0.13500000000000001</v>
      </c>
      <c r="P156" s="12">
        <f t="shared" si="250"/>
        <v>8.2533333333333321</v>
      </c>
      <c r="Q156" s="12">
        <f t="shared" si="251"/>
        <v>5.3172728656680066</v>
      </c>
      <c r="R156" s="12">
        <f t="shared" si="252"/>
        <v>72.907502131287288</v>
      </c>
      <c r="S156" s="12">
        <f t="shared" si="253"/>
        <v>77.655063329679692</v>
      </c>
      <c r="T156" s="12" t="e">
        <f t="shared" si="254"/>
        <v>#DIV/0!</v>
      </c>
      <c r="AC156" s="12">
        <v>10</v>
      </c>
      <c r="AF156" s="12">
        <v>203</v>
      </c>
      <c r="AG156" s="12">
        <v>0.18</v>
      </c>
      <c r="AH156" s="12">
        <v>7.64</v>
      </c>
      <c r="AI156" s="12">
        <v>6.945882352941176</v>
      </c>
      <c r="AJ156" s="12">
        <v>69.670588235294119</v>
      </c>
      <c r="AK156" s="12">
        <v>126.21176470588236</v>
      </c>
      <c r="AX156" s="12">
        <v>181</v>
      </c>
      <c r="AY156" s="12">
        <v>0.11</v>
      </c>
      <c r="AZ156" s="12">
        <v>7.83</v>
      </c>
      <c r="BA156" s="12">
        <v>8.1019047619047626</v>
      </c>
      <c r="BB156" s="12">
        <v>115.93333333333332</v>
      </c>
      <c r="BC156" s="12">
        <v>56.847619047619048</v>
      </c>
      <c r="BP156" s="12">
        <v>71</v>
      </c>
      <c r="BQ156" s="12">
        <v>0</v>
      </c>
      <c r="BS156" s="12">
        <v>0.43</v>
      </c>
      <c r="BT156" s="12">
        <v>12.7</v>
      </c>
      <c r="BU156" s="12">
        <v>58.3</v>
      </c>
      <c r="CH156" s="12">
        <v>168</v>
      </c>
      <c r="CI156" s="12">
        <v>0.25</v>
      </c>
      <c r="CJ156" s="12">
        <v>9.2899999999999991</v>
      </c>
      <c r="CK156" s="12">
        <v>5.7913043478260873</v>
      </c>
      <c r="CL156" s="12">
        <v>93.326086956521749</v>
      </c>
      <c r="CM156" s="12">
        <v>69.260869565217391</v>
      </c>
    </row>
    <row r="157" spans="1:92" x14ac:dyDescent="0.25">
      <c r="A157" s="20" t="s">
        <v>124</v>
      </c>
      <c r="B157" s="43">
        <v>45075</v>
      </c>
      <c r="C157" s="15">
        <v>6145</v>
      </c>
      <c r="D157" s="12">
        <f t="shared" si="308"/>
        <v>11.75</v>
      </c>
      <c r="E157" s="12" t="e">
        <f t="shared" si="309"/>
        <v>#DIV/0!</v>
      </c>
      <c r="F157" s="12" t="e">
        <f t="shared" si="310"/>
        <v>#DIV/0!</v>
      </c>
      <c r="G157" s="12" t="e">
        <f t="shared" si="311"/>
        <v>#DIV/0!</v>
      </c>
      <c r="H157" s="12" t="e">
        <f t="shared" si="312"/>
        <v>#DIV/0!</v>
      </c>
      <c r="I157" s="12">
        <f t="shared" si="313"/>
        <v>17</v>
      </c>
      <c r="J157" s="12">
        <f t="shared" si="314"/>
        <v>28.25</v>
      </c>
      <c r="K157" s="12">
        <f t="shared" si="315"/>
        <v>10</v>
      </c>
      <c r="L157" s="12">
        <f t="shared" si="316"/>
        <v>12</v>
      </c>
      <c r="M157" s="12" t="e">
        <f t="shared" si="317"/>
        <v>#DIV/0!</v>
      </c>
      <c r="N157" s="12" t="e">
        <f t="shared" si="318"/>
        <v>#DIV/0!</v>
      </c>
      <c r="O157" s="12" t="e">
        <f t="shared" si="319"/>
        <v>#DIV/0!</v>
      </c>
      <c r="P157" s="12" t="e">
        <f t="shared" si="250"/>
        <v>#DIV/0!</v>
      </c>
      <c r="Q157" s="12" t="e">
        <f t="shared" si="251"/>
        <v>#DIV/0!</v>
      </c>
      <c r="R157" s="12" t="e">
        <f t="shared" si="252"/>
        <v>#DIV/0!</v>
      </c>
      <c r="S157" s="12" t="e">
        <f t="shared" si="253"/>
        <v>#DIV/0!</v>
      </c>
      <c r="T157" s="12" t="e">
        <f t="shared" si="254"/>
        <v>#DIV/0!</v>
      </c>
      <c r="V157" s="12">
        <v>11</v>
      </c>
      <c r="AA157" s="12">
        <v>26</v>
      </c>
      <c r="AB157" s="12">
        <v>29</v>
      </c>
      <c r="AC157" s="12">
        <v>10</v>
      </c>
      <c r="AD157" s="12">
        <v>12</v>
      </c>
      <c r="AI157" s="12"/>
      <c r="AJ157" s="12"/>
      <c r="AK157" s="12"/>
      <c r="AN157" s="12">
        <v>9</v>
      </c>
      <c r="AS157" s="12">
        <v>17</v>
      </c>
      <c r="AT157" s="12">
        <v>29</v>
      </c>
      <c r="AU157" s="12">
        <v>10</v>
      </c>
      <c r="BA157" s="12"/>
      <c r="BB157" s="12"/>
      <c r="BC157" s="12"/>
      <c r="BF157" s="12">
        <v>16</v>
      </c>
      <c r="BK157" s="12">
        <v>6</v>
      </c>
      <c r="BL157" s="12">
        <v>26</v>
      </c>
      <c r="BM157" s="12">
        <v>10</v>
      </c>
      <c r="BS157" s="12"/>
      <c r="BT157" s="12"/>
      <c r="BU157" s="12"/>
      <c r="BX157" s="12">
        <v>11</v>
      </c>
      <c r="CC157" s="12">
        <v>19</v>
      </c>
      <c r="CD157" s="12">
        <v>29</v>
      </c>
      <c r="CE157" s="12">
        <v>10</v>
      </c>
      <c r="CK157" s="12"/>
      <c r="CL157" s="12"/>
      <c r="CM157" s="12"/>
    </row>
    <row r="158" spans="1:92" x14ac:dyDescent="0.25">
      <c r="A158" s="20" t="s">
        <v>124</v>
      </c>
      <c r="B158" s="43">
        <v>45104</v>
      </c>
      <c r="C158" s="15">
        <v>6493</v>
      </c>
      <c r="D158" s="12">
        <f t="shared" si="308"/>
        <v>13.25</v>
      </c>
      <c r="E158" s="12" t="e">
        <f t="shared" si="309"/>
        <v>#DIV/0!</v>
      </c>
      <c r="F158" s="12" t="e">
        <f t="shared" si="310"/>
        <v>#DIV/0!</v>
      </c>
      <c r="G158" s="12" t="e">
        <f t="shared" si="311"/>
        <v>#DIV/0!</v>
      </c>
      <c r="H158" s="12" t="e">
        <f t="shared" si="312"/>
        <v>#DIV/0!</v>
      </c>
      <c r="I158" s="12">
        <f t="shared" si="313"/>
        <v>17</v>
      </c>
      <c r="J158" s="12">
        <f t="shared" si="314"/>
        <v>28.75</v>
      </c>
      <c r="K158" s="12">
        <f t="shared" si="315"/>
        <v>10</v>
      </c>
      <c r="L158" s="12">
        <f t="shared" si="316"/>
        <v>15</v>
      </c>
      <c r="M158" s="12" t="e">
        <f t="shared" si="317"/>
        <v>#DIV/0!</v>
      </c>
      <c r="N158" s="12" t="e">
        <f t="shared" si="318"/>
        <v>#DIV/0!</v>
      </c>
      <c r="O158" s="12" t="e">
        <f t="shared" si="319"/>
        <v>#DIV/0!</v>
      </c>
      <c r="P158" s="12" t="e">
        <f t="shared" si="250"/>
        <v>#DIV/0!</v>
      </c>
      <c r="Q158" s="12" t="e">
        <f t="shared" si="251"/>
        <v>#DIV/0!</v>
      </c>
      <c r="R158" s="12" t="e">
        <f t="shared" si="252"/>
        <v>#DIV/0!</v>
      </c>
      <c r="S158" s="12" t="e">
        <f t="shared" si="253"/>
        <v>#DIV/0!</v>
      </c>
      <c r="T158" s="12" t="e">
        <f t="shared" si="254"/>
        <v>#DIV/0!</v>
      </c>
      <c r="V158" s="12">
        <v>14</v>
      </c>
      <c r="AA158" s="12">
        <v>23</v>
      </c>
      <c r="AB158" s="12">
        <v>29</v>
      </c>
      <c r="AC158" s="12">
        <v>10</v>
      </c>
      <c r="AD158" s="12">
        <v>15</v>
      </c>
      <c r="AI158" s="12"/>
      <c r="AJ158" s="12"/>
      <c r="AK158" s="12"/>
      <c r="AN158" s="12">
        <v>9</v>
      </c>
      <c r="AS158" s="12">
        <v>11</v>
      </c>
      <c r="AT158" s="12">
        <v>29</v>
      </c>
      <c r="AU158" s="12">
        <v>10</v>
      </c>
      <c r="BA158" s="12"/>
      <c r="BB158" s="12"/>
      <c r="BC158" s="12"/>
      <c r="BF158" s="12">
        <v>17</v>
      </c>
      <c r="BK158" s="12">
        <v>15</v>
      </c>
      <c r="BL158" s="12">
        <v>28</v>
      </c>
      <c r="BM158" s="12">
        <v>10</v>
      </c>
      <c r="BS158" s="12"/>
      <c r="BT158" s="12"/>
      <c r="BU158" s="12"/>
      <c r="BX158" s="12">
        <v>13</v>
      </c>
      <c r="CC158" s="12">
        <v>19</v>
      </c>
      <c r="CD158" s="12">
        <v>29</v>
      </c>
      <c r="CE158" s="12">
        <v>10</v>
      </c>
      <c r="CK158" s="12"/>
      <c r="CL158" s="12"/>
      <c r="CM158" s="12"/>
    </row>
    <row r="159" spans="1:92" x14ac:dyDescent="0.25">
      <c r="A159" s="20" t="s">
        <v>124</v>
      </c>
      <c r="B159" s="43">
        <v>45124</v>
      </c>
      <c r="C159" s="15">
        <v>6723</v>
      </c>
      <c r="D159" s="12">
        <f t="shared" si="308"/>
        <v>15.25</v>
      </c>
      <c r="E159" s="12" t="e">
        <f t="shared" si="309"/>
        <v>#DIV/0!</v>
      </c>
      <c r="F159" s="12" t="e">
        <f t="shared" si="310"/>
        <v>#DIV/0!</v>
      </c>
      <c r="G159" s="12" t="e">
        <f t="shared" si="311"/>
        <v>#DIV/0!</v>
      </c>
      <c r="H159" s="12" t="e">
        <f t="shared" si="312"/>
        <v>#DIV/0!</v>
      </c>
      <c r="I159" s="12">
        <f t="shared" si="313"/>
        <v>25</v>
      </c>
      <c r="J159" s="12">
        <f t="shared" si="314"/>
        <v>29</v>
      </c>
      <c r="K159" s="12">
        <f t="shared" si="315"/>
        <v>10</v>
      </c>
      <c r="L159" s="12">
        <f t="shared" si="316"/>
        <v>18</v>
      </c>
      <c r="M159" s="12" t="e">
        <f t="shared" si="317"/>
        <v>#DIV/0!</v>
      </c>
      <c r="N159" s="12" t="e">
        <f t="shared" si="318"/>
        <v>#DIV/0!</v>
      </c>
      <c r="O159" s="12" t="e">
        <f t="shared" si="319"/>
        <v>#DIV/0!</v>
      </c>
      <c r="P159" s="12" t="e">
        <f t="shared" si="250"/>
        <v>#DIV/0!</v>
      </c>
      <c r="Q159" s="12" t="e">
        <f t="shared" si="251"/>
        <v>#DIV/0!</v>
      </c>
      <c r="R159" s="12" t="e">
        <f t="shared" si="252"/>
        <v>#DIV/0!</v>
      </c>
      <c r="S159" s="12" t="e">
        <f t="shared" si="253"/>
        <v>#DIV/0!</v>
      </c>
      <c r="T159" s="12" t="e">
        <f t="shared" si="254"/>
        <v>#DIV/0!</v>
      </c>
      <c r="V159" s="12">
        <v>15</v>
      </c>
      <c r="AA159" s="12">
        <v>38</v>
      </c>
      <c r="AB159" s="12">
        <v>29</v>
      </c>
      <c r="AC159" s="12">
        <v>10</v>
      </c>
      <c r="AD159" s="12">
        <v>18</v>
      </c>
      <c r="AI159" s="38"/>
      <c r="AJ159" s="38"/>
      <c r="AK159" s="38"/>
      <c r="AL159" s="38"/>
      <c r="AN159" s="12">
        <v>11</v>
      </c>
      <c r="AS159" s="12">
        <v>28</v>
      </c>
      <c r="AT159" s="12">
        <v>29</v>
      </c>
      <c r="AU159" s="12">
        <v>10</v>
      </c>
      <c r="BA159" s="38"/>
      <c r="BB159" s="38"/>
      <c r="BC159" s="38"/>
      <c r="BD159" s="38"/>
      <c r="BF159" s="12">
        <v>21</v>
      </c>
      <c r="BK159" s="12">
        <v>13</v>
      </c>
      <c r="BL159" s="12">
        <v>29</v>
      </c>
      <c r="BM159" s="12">
        <v>10</v>
      </c>
      <c r="BS159" s="38"/>
      <c r="BT159" s="38"/>
      <c r="BU159" s="38"/>
      <c r="BV159" s="38"/>
      <c r="BX159" s="12">
        <v>14</v>
      </c>
      <c r="CC159" s="12">
        <v>21</v>
      </c>
      <c r="CD159" s="12">
        <v>29</v>
      </c>
      <c r="CE159" s="12">
        <v>10</v>
      </c>
      <c r="CK159" s="38"/>
      <c r="CL159" s="38"/>
      <c r="CM159" s="38"/>
      <c r="CN159" s="38"/>
    </row>
    <row r="160" spans="1:92" x14ac:dyDescent="0.25">
      <c r="A160" s="20" t="s">
        <v>124</v>
      </c>
      <c r="B160" s="43">
        <v>45151</v>
      </c>
      <c r="C160" s="15">
        <v>7056</v>
      </c>
      <c r="D160" s="12">
        <f t="shared" si="308"/>
        <v>19.75</v>
      </c>
      <c r="E160" s="12" t="e">
        <f t="shared" ref="E160:E162" si="320">AVERAGE(W160,AO160,BG160,BY160)</f>
        <v>#DIV/0!</v>
      </c>
      <c r="F160" s="12" t="e">
        <f t="shared" ref="F160:F162" si="321">AVERAGE(X160,AP160,BH160,BZ160)</f>
        <v>#DIV/0!</v>
      </c>
      <c r="G160" s="12" t="e">
        <f t="shared" ref="G160:G162" si="322">AVERAGE(Y160,AQ160,BI160,CA160)</f>
        <v>#DIV/0!</v>
      </c>
      <c r="H160" s="12" t="e">
        <f t="shared" ref="H160:H162" si="323">AVERAGE(Z160,AR160,BJ160,CB160)</f>
        <v>#DIV/0!</v>
      </c>
      <c r="I160" s="12">
        <f t="shared" ref="I160:I162" si="324">AVERAGE(AA160,AS160,BK160,CC160)</f>
        <v>20.75</v>
      </c>
      <c r="J160" s="12">
        <f t="shared" ref="J160:J162" si="325">AVERAGE(AB160,AT160,BL160,CD160)</f>
        <v>29</v>
      </c>
      <c r="K160" s="12" t="e">
        <f t="shared" ref="K160:K162" si="326">AVERAGE(AC160,AU160,BM160,CE160)</f>
        <v>#DIV/0!</v>
      </c>
      <c r="L160" s="12" t="e">
        <f t="shared" ref="L160:L162" si="327">AVERAGE(AD160,AV160,BN160,CF160)</f>
        <v>#DIV/0!</v>
      </c>
      <c r="M160" s="12" t="e">
        <f t="shared" ref="M160:M162" si="328">AVERAGE(AE160,AW160,BO160,CG160)</f>
        <v>#DIV/0!</v>
      </c>
      <c r="N160" s="12" t="e">
        <f t="shared" ref="N160:N162" si="329">AVERAGE(AF160,AX160,BP160,CH160)</f>
        <v>#DIV/0!</v>
      </c>
      <c r="O160" s="12" t="e">
        <f t="shared" ref="O160:O162" si="330">AVERAGE(AG160,AY160,BQ160,CI160)</f>
        <v>#DIV/0!</v>
      </c>
      <c r="P160" s="12" t="e">
        <f t="shared" si="250"/>
        <v>#DIV/0!</v>
      </c>
      <c r="Q160" s="12" t="e">
        <f t="shared" si="251"/>
        <v>#DIV/0!</v>
      </c>
      <c r="R160" s="12" t="e">
        <f t="shared" si="252"/>
        <v>#DIV/0!</v>
      </c>
      <c r="S160" s="12" t="e">
        <f t="shared" si="253"/>
        <v>#DIV/0!</v>
      </c>
      <c r="T160" s="12" t="e">
        <f t="shared" si="254"/>
        <v>#DIV/0!</v>
      </c>
      <c r="V160" s="12">
        <v>15</v>
      </c>
      <c r="AA160" s="12">
        <v>26</v>
      </c>
      <c r="AB160" s="12">
        <v>29</v>
      </c>
      <c r="AI160" s="12"/>
      <c r="AJ160" s="12"/>
      <c r="AK160" s="12"/>
      <c r="AN160" s="12">
        <v>10</v>
      </c>
      <c r="AS160" s="12">
        <v>22</v>
      </c>
      <c r="AT160" s="12">
        <v>29</v>
      </c>
      <c r="BA160" s="12"/>
      <c r="BB160" s="12"/>
      <c r="BC160" s="12"/>
      <c r="BF160" s="12">
        <v>22</v>
      </c>
      <c r="BK160" s="12">
        <v>12</v>
      </c>
      <c r="BL160" s="12">
        <v>29</v>
      </c>
      <c r="BS160" s="12"/>
      <c r="BT160" s="12"/>
      <c r="BU160" s="12"/>
      <c r="BX160" s="12">
        <v>32</v>
      </c>
      <c r="CC160" s="12">
        <v>23</v>
      </c>
      <c r="CD160" s="12">
        <v>29</v>
      </c>
      <c r="CK160" s="12"/>
      <c r="CL160" s="12"/>
      <c r="CM160" s="12"/>
    </row>
    <row r="161" spans="1:92" x14ac:dyDescent="0.25">
      <c r="A161" s="20" t="s">
        <v>124</v>
      </c>
      <c r="B161" s="43">
        <v>45180</v>
      </c>
      <c r="C161" s="15">
        <v>7500</v>
      </c>
      <c r="D161" s="12">
        <f t="shared" si="308"/>
        <v>15</v>
      </c>
      <c r="E161" s="12" t="e">
        <f t="shared" si="320"/>
        <v>#DIV/0!</v>
      </c>
      <c r="F161" s="12" t="e">
        <f t="shared" si="321"/>
        <v>#DIV/0!</v>
      </c>
      <c r="G161" s="12" t="e">
        <f t="shared" si="322"/>
        <v>#DIV/0!</v>
      </c>
      <c r="H161" s="12" t="e">
        <f t="shared" si="323"/>
        <v>#DIV/0!</v>
      </c>
      <c r="I161" s="12">
        <f t="shared" si="324"/>
        <v>24.25</v>
      </c>
      <c r="J161" s="12">
        <f t="shared" si="325"/>
        <v>28.5</v>
      </c>
      <c r="K161" s="12" t="e">
        <f t="shared" si="326"/>
        <v>#DIV/0!</v>
      </c>
      <c r="L161" s="12" t="e">
        <f t="shared" si="327"/>
        <v>#DIV/0!</v>
      </c>
      <c r="M161" s="12" t="e">
        <f t="shared" si="328"/>
        <v>#DIV/0!</v>
      </c>
      <c r="N161" s="12" t="e">
        <f t="shared" si="329"/>
        <v>#DIV/0!</v>
      </c>
      <c r="O161" s="12" t="e">
        <f t="shared" si="330"/>
        <v>#DIV/0!</v>
      </c>
      <c r="P161" s="12" t="e">
        <f t="shared" si="250"/>
        <v>#DIV/0!</v>
      </c>
      <c r="Q161" s="12" t="e">
        <f t="shared" si="251"/>
        <v>#DIV/0!</v>
      </c>
      <c r="R161" s="12" t="e">
        <f t="shared" si="252"/>
        <v>#DIV/0!</v>
      </c>
      <c r="S161" s="12" t="e">
        <f t="shared" si="253"/>
        <v>#DIV/0!</v>
      </c>
      <c r="T161" s="12" t="e">
        <f t="shared" si="254"/>
        <v>#DIV/0!</v>
      </c>
      <c r="V161" s="12">
        <v>20</v>
      </c>
      <c r="AA161" s="12">
        <v>32</v>
      </c>
      <c r="AB161" s="12">
        <v>29</v>
      </c>
      <c r="AI161" s="12"/>
      <c r="AJ161" s="12"/>
      <c r="AK161" s="12"/>
      <c r="AN161" s="12">
        <v>10</v>
      </c>
      <c r="AS161" s="12">
        <v>27</v>
      </c>
      <c r="AT161" s="12">
        <v>29</v>
      </c>
      <c r="BA161" s="12"/>
      <c r="BB161" s="12"/>
      <c r="BC161" s="12"/>
      <c r="BF161" s="12">
        <v>20</v>
      </c>
      <c r="BK161" s="12">
        <v>15</v>
      </c>
      <c r="BL161" s="12">
        <v>27</v>
      </c>
      <c r="BS161" s="12"/>
      <c r="BT161" s="12"/>
      <c r="BU161" s="12"/>
      <c r="BX161" s="12">
        <v>10</v>
      </c>
      <c r="CC161" s="12">
        <v>23</v>
      </c>
      <c r="CD161" s="12">
        <v>29</v>
      </c>
      <c r="CK161" s="12"/>
      <c r="CL161" s="12"/>
      <c r="CM161" s="12"/>
    </row>
    <row r="162" spans="1:92" x14ac:dyDescent="0.25">
      <c r="A162" s="20" t="s">
        <v>124</v>
      </c>
      <c r="B162" s="43">
        <v>45202</v>
      </c>
      <c r="C162" s="15">
        <v>7877</v>
      </c>
      <c r="D162" s="12">
        <f t="shared" si="308"/>
        <v>14.25</v>
      </c>
      <c r="E162" s="12" t="e">
        <f t="shared" si="320"/>
        <v>#DIV/0!</v>
      </c>
      <c r="F162" s="12" t="e">
        <f t="shared" si="321"/>
        <v>#DIV/0!</v>
      </c>
      <c r="G162" s="12" t="e">
        <f t="shared" si="322"/>
        <v>#DIV/0!</v>
      </c>
      <c r="H162" s="12" t="e">
        <f t="shared" si="323"/>
        <v>#DIV/0!</v>
      </c>
      <c r="I162" s="12">
        <f t="shared" si="324"/>
        <v>19</v>
      </c>
      <c r="J162" s="12">
        <f t="shared" si="325"/>
        <v>28.5</v>
      </c>
      <c r="K162" s="12" t="e">
        <f t="shared" si="326"/>
        <v>#DIV/0!</v>
      </c>
      <c r="L162" s="12" t="e">
        <f t="shared" si="327"/>
        <v>#DIV/0!</v>
      </c>
      <c r="M162" s="12" t="e">
        <f t="shared" si="328"/>
        <v>#DIV/0!</v>
      </c>
      <c r="N162" s="12" t="e">
        <f t="shared" si="329"/>
        <v>#DIV/0!</v>
      </c>
      <c r="O162" s="12" t="e">
        <f t="shared" si="330"/>
        <v>#DIV/0!</v>
      </c>
      <c r="P162" s="12" t="e">
        <f t="shared" si="250"/>
        <v>#DIV/0!</v>
      </c>
      <c r="Q162" s="12" t="e">
        <f t="shared" si="251"/>
        <v>#DIV/0!</v>
      </c>
      <c r="R162" s="12" t="e">
        <f t="shared" si="252"/>
        <v>#DIV/0!</v>
      </c>
      <c r="S162" s="12" t="e">
        <f t="shared" si="253"/>
        <v>#DIV/0!</v>
      </c>
      <c r="T162" s="12" t="e">
        <f t="shared" si="254"/>
        <v>#DIV/0!</v>
      </c>
      <c r="V162" s="12">
        <v>17</v>
      </c>
      <c r="AA162" s="12">
        <v>24</v>
      </c>
      <c r="AB162" s="12">
        <v>29</v>
      </c>
      <c r="AI162" s="12"/>
      <c r="AJ162" s="12"/>
      <c r="AK162" s="12"/>
      <c r="AN162" s="12">
        <v>10</v>
      </c>
      <c r="AS162" s="12">
        <v>22</v>
      </c>
      <c r="AT162" s="12">
        <v>29</v>
      </c>
      <c r="BA162" s="12"/>
      <c r="BB162" s="12"/>
      <c r="BC162" s="12"/>
      <c r="BF162" s="12">
        <v>20</v>
      </c>
      <c r="BK162" s="12">
        <v>14</v>
      </c>
      <c r="BL162" s="12">
        <v>27</v>
      </c>
      <c r="BS162" s="12"/>
      <c r="BT162" s="12"/>
      <c r="BU162" s="12"/>
      <c r="BX162" s="12">
        <v>10</v>
      </c>
      <c r="CC162" s="12">
        <v>16</v>
      </c>
      <c r="CD162" s="12">
        <v>29</v>
      </c>
      <c r="CK162" s="12"/>
      <c r="CL162" s="12"/>
      <c r="CM162" s="12"/>
    </row>
    <row r="163" spans="1:92" x14ac:dyDescent="0.25">
      <c r="A163" s="20" t="s">
        <v>124</v>
      </c>
      <c r="B163" s="43">
        <v>45215</v>
      </c>
      <c r="C163" s="15">
        <v>8110</v>
      </c>
      <c r="D163" s="12">
        <f t="shared" ref="D163:D164" si="331">AVERAGE(V163,AN163,BF163,BX163)</f>
        <v>12.25</v>
      </c>
      <c r="E163" s="12" t="e">
        <f t="shared" ref="E163:E164" si="332">AVERAGE(W163,AO163,BG163,BY163)</f>
        <v>#DIV/0!</v>
      </c>
      <c r="F163" s="12" t="e">
        <f t="shared" ref="F163:F164" si="333">AVERAGE(X163,AP163,BH163,BZ163)</f>
        <v>#DIV/0!</v>
      </c>
      <c r="G163" s="12" t="e">
        <f t="shared" ref="G163:G164" si="334">AVERAGE(Y163,AQ163,BI163,CA163)</f>
        <v>#DIV/0!</v>
      </c>
      <c r="H163" s="12" t="e">
        <f t="shared" ref="H163:H164" si="335">AVERAGE(Z163,AR163,BJ163,CB163)</f>
        <v>#DIV/0!</v>
      </c>
      <c r="I163" s="12">
        <f t="shared" ref="I163:I164" si="336">AVERAGE(AA163,AS163,BK163,CC163)</f>
        <v>23</v>
      </c>
      <c r="J163" s="12">
        <f t="shared" ref="J163:J164" si="337">AVERAGE(AB163,AT163,BL163,CD163)</f>
        <v>28.5</v>
      </c>
      <c r="K163" s="12" t="e">
        <f t="shared" ref="K163:K164" si="338">AVERAGE(AC163,AU163,BM163,CE163)</f>
        <v>#DIV/0!</v>
      </c>
      <c r="L163" s="12" t="e">
        <f t="shared" ref="L163:L164" si="339">AVERAGE(AD163,AV163,BN163,CF163)</f>
        <v>#DIV/0!</v>
      </c>
      <c r="M163" s="12" t="e">
        <f t="shared" ref="M163:M164" si="340">AVERAGE(AE163,AW163,BO163,CG163)</f>
        <v>#DIV/0!</v>
      </c>
      <c r="N163" s="12" t="e">
        <f t="shared" ref="N163:N164" si="341">AVERAGE(AF163,AX163,BP163,CH163)</f>
        <v>#DIV/0!</v>
      </c>
      <c r="O163" s="12" t="e">
        <f t="shared" ref="O163:O164" si="342">AVERAGE(AG163,AY163,BQ163,CI163)</f>
        <v>#DIV/0!</v>
      </c>
      <c r="P163" s="12" t="e">
        <f t="shared" si="250"/>
        <v>#DIV/0!</v>
      </c>
      <c r="Q163" s="12" t="e">
        <f t="shared" si="251"/>
        <v>#DIV/0!</v>
      </c>
      <c r="R163" s="12" t="e">
        <f t="shared" si="252"/>
        <v>#DIV/0!</v>
      </c>
      <c r="S163" s="12" t="e">
        <f t="shared" si="253"/>
        <v>#DIV/0!</v>
      </c>
      <c r="T163" s="12" t="e">
        <f t="shared" si="254"/>
        <v>#DIV/0!</v>
      </c>
      <c r="V163" s="12">
        <v>12</v>
      </c>
      <c r="AA163" s="12">
        <v>37</v>
      </c>
      <c r="AB163" s="12">
        <v>29</v>
      </c>
      <c r="AI163" s="12"/>
      <c r="AJ163" s="12"/>
      <c r="AK163" s="12"/>
      <c r="AN163" s="12">
        <v>10</v>
      </c>
      <c r="AS163" s="12">
        <v>15</v>
      </c>
      <c r="AT163" s="12">
        <v>29</v>
      </c>
      <c r="BA163" s="12"/>
      <c r="BB163" s="12"/>
      <c r="BC163" s="12"/>
      <c r="BF163" s="12">
        <v>17</v>
      </c>
      <c r="BK163" s="12">
        <v>21</v>
      </c>
      <c r="BL163" s="12">
        <v>27</v>
      </c>
      <c r="BS163" s="12"/>
      <c r="BT163" s="12"/>
      <c r="BU163" s="12"/>
      <c r="BX163" s="12">
        <v>10</v>
      </c>
      <c r="CC163" s="12">
        <v>19</v>
      </c>
      <c r="CD163" s="12">
        <v>29</v>
      </c>
      <c r="CK163" s="12"/>
      <c r="CL163" s="12"/>
      <c r="CM163" s="12"/>
    </row>
    <row r="164" spans="1:92" x14ac:dyDescent="0.25">
      <c r="A164" s="20" t="s">
        <v>124</v>
      </c>
      <c r="B164" s="43">
        <v>45242</v>
      </c>
      <c r="C164" s="15"/>
      <c r="D164" s="12">
        <f t="shared" si="331"/>
        <v>11.25</v>
      </c>
      <c r="E164" s="12" t="e">
        <f t="shared" si="332"/>
        <v>#DIV/0!</v>
      </c>
      <c r="F164" s="12" t="e">
        <f t="shared" si="333"/>
        <v>#DIV/0!</v>
      </c>
      <c r="G164" s="12" t="e">
        <f t="shared" si="334"/>
        <v>#DIV/0!</v>
      </c>
      <c r="H164" s="12" t="e">
        <f t="shared" si="335"/>
        <v>#DIV/0!</v>
      </c>
      <c r="I164" s="12">
        <f t="shared" si="336"/>
        <v>21.5</v>
      </c>
      <c r="J164" s="12">
        <f t="shared" si="337"/>
        <v>30.5</v>
      </c>
      <c r="K164" s="12" t="e">
        <f t="shared" si="338"/>
        <v>#DIV/0!</v>
      </c>
      <c r="L164" s="12" t="e">
        <f t="shared" si="339"/>
        <v>#DIV/0!</v>
      </c>
      <c r="M164" s="12" t="e">
        <f t="shared" si="340"/>
        <v>#DIV/0!</v>
      </c>
      <c r="N164" s="12" t="e">
        <f t="shared" si="341"/>
        <v>#DIV/0!</v>
      </c>
      <c r="O164" s="12" t="e">
        <f t="shared" si="342"/>
        <v>#DIV/0!</v>
      </c>
      <c r="P164" s="12" t="e">
        <f t="shared" si="250"/>
        <v>#DIV/0!</v>
      </c>
      <c r="Q164" s="12" t="e">
        <f t="shared" si="251"/>
        <v>#DIV/0!</v>
      </c>
      <c r="R164" s="12" t="e">
        <f t="shared" si="252"/>
        <v>#DIV/0!</v>
      </c>
      <c r="S164" s="12" t="e">
        <f t="shared" si="253"/>
        <v>#DIV/0!</v>
      </c>
      <c r="T164" s="12" t="e">
        <f t="shared" si="254"/>
        <v>#DIV/0!</v>
      </c>
      <c r="V164" s="12">
        <v>10</v>
      </c>
      <c r="AA164" s="12">
        <v>23</v>
      </c>
      <c r="AB164" s="12">
        <v>32</v>
      </c>
      <c r="AI164" s="12"/>
      <c r="AJ164" s="12"/>
      <c r="AK164" s="12"/>
      <c r="AN164" s="12">
        <v>10</v>
      </c>
      <c r="AS164" s="12">
        <v>25</v>
      </c>
      <c r="AT164" s="12">
        <v>29</v>
      </c>
      <c r="BA164" s="12"/>
      <c r="BB164" s="12"/>
      <c r="BC164" s="12"/>
      <c r="BF164" s="12">
        <v>18</v>
      </c>
      <c r="BK164" s="12">
        <v>18</v>
      </c>
      <c r="BL164" s="12">
        <v>32</v>
      </c>
      <c r="BS164" s="12"/>
      <c r="BT164" s="12"/>
      <c r="BU164" s="12"/>
      <c r="BX164" s="12">
        <v>7</v>
      </c>
      <c r="CC164" s="12">
        <v>20</v>
      </c>
      <c r="CD164" s="12">
        <v>29</v>
      </c>
      <c r="CK164" s="12"/>
      <c r="CL164" s="12"/>
      <c r="CM164" s="12"/>
    </row>
    <row r="165" spans="1:92" x14ac:dyDescent="0.25">
      <c r="A165" s="20" t="s">
        <v>124</v>
      </c>
      <c r="B165" s="43">
        <v>45299</v>
      </c>
      <c r="C165" s="15"/>
      <c r="D165" s="12">
        <f t="shared" ref="D165:D166" si="343">AVERAGE(V165,AN165,BF165,BX165)</f>
        <v>18</v>
      </c>
      <c r="E165" s="12" t="e">
        <f t="shared" ref="E165:E166" si="344">AVERAGE(W165,AO165,BG165,BY165)</f>
        <v>#DIV/0!</v>
      </c>
      <c r="F165" s="12" t="e">
        <f t="shared" ref="F165:F166" si="345">AVERAGE(X165,AP165,BH165,BZ165)</f>
        <v>#DIV/0!</v>
      </c>
      <c r="G165" s="12" t="e">
        <f t="shared" ref="G165:G166" si="346">AVERAGE(Y165,AQ165,BI165,CA165)</f>
        <v>#DIV/0!</v>
      </c>
      <c r="H165" s="12" t="e">
        <f t="shared" ref="H165:H166" si="347">AVERAGE(Z165,AR165,BJ165,CB165)</f>
        <v>#DIV/0!</v>
      </c>
      <c r="I165" s="12">
        <f t="shared" ref="I165:I166" si="348">AVERAGE(AA165,AS165,BK165,CC165)</f>
        <v>20.75</v>
      </c>
      <c r="J165" s="12">
        <f t="shared" ref="J165:J166" si="349">AVERAGE(AB165,AT165,BL165,CD165)</f>
        <v>43.25</v>
      </c>
      <c r="K165" s="12" t="e">
        <f t="shared" ref="K165:K166" si="350">AVERAGE(AC165,AU165,BM165,CE165)</f>
        <v>#DIV/0!</v>
      </c>
      <c r="L165" s="12" t="e">
        <f t="shared" ref="L165:L166" si="351">AVERAGE(AD165,AV165,BN165,CF165)</f>
        <v>#DIV/0!</v>
      </c>
      <c r="M165" s="12" t="e">
        <f t="shared" ref="M165:M166" si="352">AVERAGE(AE165,AW165,BO165,CG165)</f>
        <v>#DIV/0!</v>
      </c>
      <c r="N165" s="12" t="e">
        <f t="shared" ref="N165:N166" si="353">AVERAGE(AF165,AX165,BP165,CH165)</f>
        <v>#DIV/0!</v>
      </c>
      <c r="O165" s="12" t="e">
        <f t="shared" ref="O165:O166" si="354">AVERAGE(AG165,AY165,BQ165,CI165)</f>
        <v>#DIV/0!</v>
      </c>
      <c r="P165" s="12" t="e">
        <f t="shared" ref="P165:P166" si="355">AVERAGE(AH165,AZ165,BR165,CJ165)</f>
        <v>#DIV/0!</v>
      </c>
      <c r="Q165" s="12" t="e">
        <f t="shared" ref="Q165:Q166" si="356">AVERAGE(AI165,BA165,BS165,CK165)</f>
        <v>#DIV/0!</v>
      </c>
      <c r="R165" s="12" t="e">
        <f t="shared" ref="R165:R166" si="357">AVERAGE(AJ165,BB165,BT165,CL165)</f>
        <v>#DIV/0!</v>
      </c>
      <c r="S165" s="12" t="e">
        <f t="shared" ref="S165:S166" si="358">AVERAGE(AK165,BC165,BU165,CM165)</f>
        <v>#DIV/0!</v>
      </c>
      <c r="T165" s="12" t="e">
        <f t="shared" ref="T165:T166" si="359">AVERAGE(AL165,BD165,BV165,CN165)</f>
        <v>#DIV/0!</v>
      </c>
      <c r="V165" s="12">
        <v>20</v>
      </c>
      <c r="AA165" s="12">
        <v>34</v>
      </c>
      <c r="AB165" s="12">
        <v>32</v>
      </c>
      <c r="AI165" s="12"/>
      <c r="AJ165" s="12"/>
      <c r="AK165" s="12"/>
      <c r="AN165" s="12">
        <v>12</v>
      </c>
      <c r="AS165" s="12">
        <v>13</v>
      </c>
      <c r="AT165" s="12">
        <v>34</v>
      </c>
      <c r="BA165" s="12"/>
      <c r="BB165" s="12"/>
      <c r="BC165" s="12"/>
      <c r="BF165" s="12">
        <v>23</v>
      </c>
      <c r="BK165" s="12">
        <v>25</v>
      </c>
      <c r="BL165" s="12">
        <v>75</v>
      </c>
      <c r="BS165" s="12"/>
      <c r="BT165" s="12"/>
      <c r="BU165" s="12"/>
      <c r="BX165" s="12">
        <v>17</v>
      </c>
      <c r="CC165" s="12">
        <v>11</v>
      </c>
      <c r="CD165" s="12">
        <v>32</v>
      </c>
      <c r="CK165" s="12"/>
      <c r="CL165" s="12"/>
      <c r="CM165" s="12"/>
    </row>
    <row r="166" spans="1:92" x14ac:dyDescent="0.25">
      <c r="A166" s="20" t="s">
        <v>124</v>
      </c>
      <c r="B166" s="43">
        <v>45355</v>
      </c>
      <c r="D166" s="12" t="e">
        <f t="shared" si="343"/>
        <v>#DIV/0!</v>
      </c>
      <c r="E166" s="12" t="e">
        <f t="shared" si="344"/>
        <v>#DIV/0!</v>
      </c>
      <c r="F166" s="12" t="e">
        <f t="shared" si="345"/>
        <v>#DIV/0!</v>
      </c>
      <c r="G166" s="12" t="e">
        <f t="shared" si="346"/>
        <v>#DIV/0!</v>
      </c>
      <c r="H166" s="12" t="e">
        <f t="shared" si="347"/>
        <v>#DIV/0!</v>
      </c>
      <c r="I166" s="12" t="e">
        <f t="shared" si="348"/>
        <v>#DIV/0!</v>
      </c>
      <c r="J166" s="12" t="e">
        <f t="shared" si="349"/>
        <v>#DIV/0!</v>
      </c>
      <c r="K166" s="12">
        <f t="shared" si="350"/>
        <v>5.75</v>
      </c>
      <c r="L166" s="12" t="e">
        <f t="shared" si="351"/>
        <v>#DIV/0!</v>
      </c>
      <c r="M166" s="12" t="e">
        <f t="shared" si="352"/>
        <v>#DIV/0!</v>
      </c>
      <c r="N166" s="12">
        <f t="shared" si="353"/>
        <v>43.25</v>
      </c>
      <c r="O166" s="12" t="e">
        <f t="shared" si="354"/>
        <v>#DIV/0!</v>
      </c>
      <c r="P166" s="12" t="e">
        <f t="shared" si="355"/>
        <v>#DIV/0!</v>
      </c>
      <c r="Q166" s="12" t="e">
        <f t="shared" si="356"/>
        <v>#DIV/0!</v>
      </c>
      <c r="R166" s="12" t="e">
        <f t="shared" si="357"/>
        <v>#DIV/0!</v>
      </c>
      <c r="S166" s="12" t="e">
        <f t="shared" si="358"/>
        <v>#DIV/0!</v>
      </c>
      <c r="T166" s="12" t="e">
        <f t="shared" si="359"/>
        <v>#DIV/0!</v>
      </c>
      <c r="AC166" s="12">
        <v>10</v>
      </c>
      <c r="AF166" s="12">
        <v>50</v>
      </c>
      <c r="AI166" s="12"/>
      <c r="AJ166" s="12"/>
      <c r="AK166" s="12"/>
      <c r="AU166" s="12">
        <v>7</v>
      </c>
      <c r="AX166" s="12">
        <v>15</v>
      </c>
      <c r="BA166" s="12"/>
      <c r="BB166" s="12"/>
      <c r="BC166" s="12"/>
      <c r="BM166" s="12">
        <v>5</v>
      </c>
      <c r="BP166" s="12">
        <v>83</v>
      </c>
      <c r="BS166" s="12"/>
      <c r="BT166" s="12"/>
      <c r="BU166" s="12"/>
      <c r="CE166" s="12">
        <v>1</v>
      </c>
      <c r="CH166" s="12">
        <v>25</v>
      </c>
      <c r="CK166" s="12"/>
      <c r="CL166" s="12"/>
      <c r="CM166" s="12"/>
    </row>
    <row r="167" spans="1:92" x14ac:dyDescent="0.25">
      <c r="A167" s="20"/>
      <c r="P167" s="12" t="e">
        <f t="shared" si="250"/>
        <v>#DIV/0!</v>
      </c>
      <c r="Q167" s="12" t="e">
        <f t="shared" si="251"/>
        <v>#DIV/0!</v>
      </c>
      <c r="R167" s="12" t="e">
        <f t="shared" si="252"/>
        <v>#DIV/0!</v>
      </c>
      <c r="S167" s="12" t="e">
        <f t="shared" si="253"/>
        <v>#DIV/0!</v>
      </c>
      <c r="T167" s="12" t="e">
        <f t="shared" si="254"/>
        <v>#DIV/0!</v>
      </c>
      <c r="AI167" s="12"/>
      <c r="AJ167" s="12"/>
      <c r="AK167" s="12"/>
      <c r="BA167" s="12"/>
      <c r="BB167" s="12"/>
      <c r="BC167" s="12"/>
      <c r="BS167" s="12"/>
      <c r="BT167" s="12"/>
      <c r="BU167" s="12"/>
      <c r="CK167" s="12"/>
      <c r="CL167" s="12"/>
      <c r="CM167" s="12"/>
    </row>
    <row r="168" spans="1:92" s="10" customFormat="1" x14ac:dyDescent="0.25">
      <c r="A168" s="21" t="s">
        <v>125</v>
      </c>
      <c r="B168" s="45">
        <v>45097</v>
      </c>
      <c r="C168" s="14">
        <v>10</v>
      </c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12" t="e">
        <f t="shared" si="250"/>
        <v>#DIV/0!</v>
      </c>
      <c r="Q168" s="12" t="e">
        <f t="shared" si="251"/>
        <v>#DIV/0!</v>
      </c>
      <c r="R168" s="12" t="e">
        <f t="shared" si="252"/>
        <v>#DIV/0!</v>
      </c>
      <c r="S168" s="12" t="e">
        <f t="shared" si="253"/>
        <v>#DIV/0!</v>
      </c>
      <c r="T168" s="12" t="e">
        <f t="shared" si="254"/>
        <v>#DIV/0!</v>
      </c>
      <c r="U168" s="39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12"/>
      <c r="AJ168" s="12"/>
      <c r="AK168" s="12"/>
      <c r="AL168" s="12"/>
      <c r="AM168" s="39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12"/>
      <c r="BB168" s="12"/>
      <c r="BC168" s="12"/>
      <c r="BD168" s="12"/>
      <c r="BE168" s="39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12"/>
      <c r="BT168" s="12"/>
      <c r="BU168" s="12"/>
      <c r="BV168" s="12"/>
      <c r="BW168" s="39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12"/>
      <c r="CL168" s="12"/>
      <c r="CM168" s="12"/>
      <c r="CN168" s="12"/>
    </row>
    <row r="169" spans="1:92" x14ac:dyDescent="0.25">
      <c r="A169" s="20" t="s">
        <v>125</v>
      </c>
      <c r="B169" s="43">
        <v>44788</v>
      </c>
      <c r="C169" s="15">
        <v>625</v>
      </c>
      <c r="D169" s="12">
        <f t="shared" ref="D169" si="360">AVERAGE(V169,AN169,BF169,BX169)</f>
        <v>3.25</v>
      </c>
      <c r="E169" s="12">
        <f t="shared" ref="E169" si="361">AVERAGE(W169,AO169,BG169,BY169)</f>
        <v>8.25</v>
      </c>
      <c r="F169" s="12">
        <f t="shared" ref="F169" si="362">AVERAGE(X169,AP169,BH169,BZ169)</f>
        <v>0.25</v>
      </c>
      <c r="G169" s="12" t="e">
        <f t="shared" ref="G169" si="363">AVERAGE(Y169,AQ169,BI169,CA169)</f>
        <v>#DIV/0!</v>
      </c>
      <c r="H169" s="12" t="e">
        <f t="shared" ref="H169" si="364">AVERAGE(Z169,AR169,BJ169,CB169)</f>
        <v>#DIV/0!</v>
      </c>
      <c r="I169" s="12">
        <f t="shared" ref="I169" si="365">AVERAGE(AA169,AS169,BK169,CC169)</f>
        <v>2.5</v>
      </c>
      <c r="J169" s="12">
        <f t="shared" ref="J169" si="366">AVERAGE(AB169,AT169,BL169,CD169)</f>
        <v>22.5</v>
      </c>
      <c r="K169" s="12">
        <f t="shared" ref="K169" si="367">AVERAGE(AC169,AU169,BM169,CE169)</f>
        <v>10</v>
      </c>
      <c r="L169" s="12" t="e">
        <f t="shared" ref="L169" si="368">AVERAGE(AD169,AV169,BN169,CF169)</f>
        <v>#DIV/0!</v>
      </c>
      <c r="M169" s="12">
        <f t="shared" ref="M169" si="369">AVERAGE(AE169,AW169,BO169,CG169)</f>
        <v>27.752500000000001</v>
      </c>
      <c r="N169" s="12" t="e">
        <f t="shared" ref="N169" si="370">AVERAGE(AF169,AX169,BP169,CH169)</f>
        <v>#DIV/0!</v>
      </c>
      <c r="O169" s="12" t="e">
        <f t="shared" ref="O169" si="371">AVERAGE(AG169,AY169,BQ169,CI169)</f>
        <v>#DIV/0!</v>
      </c>
      <c r="P169" s="12" t="e">
        <f t="shared" si="250"/>
        <v>#DIV/0!</v>
      </c>
      <c r="Q169" s="12" t="e">
        <f t="shared" si="251"/>
        <v>#DIV/0!</v>
      </c>
      <c r="R169" s="12" t="e">
        <f t="shared" si="252"/>
        <v>#DIV/0!</v>
      </c>
      <c r="S169" s="12" t="e">
        <f t="shared" si="253"/>
        <v>#DIV/0!</v>
      </c>
      <c r="T169" s="12" t="e">
        <f t="shared" si="254"/>
        <v>#DIV/0!</v>
      </c>
      <c r="U169" s="39" t="s">
        <v>348</v>
      </c>
      <c r="V169" s="12">
        <v>3</v>
      </c>
      <c r="W169" s="12">
        <v>5</v>
      </c>
      <c r="X169" s="12">
        <v>1</v>
      </c>
      <c r="AA169" s="12">
        <v>1</v>
      </c>
      <c r="AB169" s="12">
        <v>21</v>
      </c>
      <c r="AC169" s="12">
        <v>10</v>
      </c>
      <c r="AE169" s="12">
        <v>29</v>
      </c>
      <c r="AI169" s="12"/>
      <c r="AJ169" s="12"/>
      <c r="AK169" s="12"/>
      <c r="AM169" s="39" t="s">
        <v>360</v>
      </c>
      <c r="AN169" s="12">
        <v>4</v>
      </c>
      <c r="AO169" s="12">
        <v>12</v>
      </c>
      <c r="AP169" s="12">
        <v>0</v>
      </c>
      <c r="AS169" s="12">
        <v>4</v>
      </c>
      <c r="AT169" s="12">
        <v>24</v>
      </c>
      <c r="AU169" s="12">
        <v>10</v>
      </c>
      <c r="AW169" s="12">
        <v>32.56</v>
      </c>
      <c r="BA169" s="12"/>
      <c r="BB169" s="12"/>
      <c r="BC169" s="12"/>
      <c r="BE169" s="39" t="s">
        <v>384</v>
      </c>
      <c r="BF169" s="12">
        <v>3</v>
      </c>
      <c r="BG169" s="12">
        <v>4</v>
      </c>
      <c r="BH169" s="12">
        <v>0</v>
      </c>
      <c r="BK169" s="12">
        <v>1</v>
      </c>
      <c r="BL169" s="12">
        <v>21</v>
      </c>
      <c r="BM169" s="12">
        <v>10</v>
      </c>
      <c r="BO169" s="12">
        <v>19.22</v>
      </c>
      <c r="BS169" s="12"/>
      <c r="BT169" s="12"/>
      <c r="BU169" s="12"/>
      <c r="BW169" s="39" t="s">
        <v>398</v>
      </c>
      <c r="BX169" s="12">
        <v>3</v>
      </c>
      <c r="BY169" s="12">
        <v>12</v>
      </c>
      <c r="BZ169" s="12">
        <v>0</v>
      </c>
      <c r="CC169" s="12">
        <v>4</v>
      </c>
      <c r="CD169" s="12">
        <v>24</v>
      </c>
      <c r="CE169" s="12">
        <v>10</v>
      </c>
      <c r="CF169" s="12" t="s">
        <v>345</v>
      </c>
      <c r="CG169" s="12">
        <v>30.23</v>
      </c>
      <c r="CK169" s="12"/>
      <c r="CL169" s="12"/>
      <c r="CM169" s="12"/>
    </row>
    <row r="170" spans="1:92" x14ac:dyDescent="0.25">
      <c r="A170" s="20" t="s">
        <v>125</v>
      </c>
      <c r="B170" s="43">
        <v>44802</v>
      </c>
      <c r="C170" s="15">
        <v>786</v>
      </c>
      <c r="D170" s="12">
        <f t="shared" ref="D170:D184" si="372">AVERAGE(V170,AN170,BF170,BX170)</f>
        <v>4</v>
      </c>
      <c r="E170" s="12">
        <f t="shared" ref="E170:E184" si="373">AVERAGE(W170,AO170,BG170,BY170)</f>
        <v>21.75</v>
      </c>
      <c r="F170" s="12">
        <f t="shared" ref="F170:F184" si="374">AVERAGE(X170,AP170,BH170,BZ170)</f>
        <v>1.75</v>
      </c>
      <c r="G170" s="12">
        <f t="shared" ref="G170:G184" si="375">AVERAGE(Y170,AQ170,BI170,CA170)</f>
        <v>4.75</v>
      </c>
      <c r="H170" s="12">
        <f t="shared" ref="H170:H184" si="376">AVERAGE(Z170,AR170,BJ170,CB170)</f>
        <v>0.75</v>
      </c>
      <c r="I170" s="12">
        <f t="shared" ref="I170:I184" si="377">AVERAGE(AA170,AS170,BK170,CC170)</f>
        <v>6</v>
      </c>
      <c r="J170" s="12">
        <f t="shared" ref="J170:J184" si="378">AVERAGE(AB170,AT170,BL170,CD170)</f>
        <v>25.5</v>
      </c>
      <c r="K170" s="12">
        <f t="shared" ref="K170:K184" si="379">AVERAGE(AC170,AU170,BM170,CE170)</f>
        <v>10</v>
      </c>
      <c r="L170" s="12" t="e">
        <f t="shared" ref="L170:L184" si="380">AVERAGE(AD170,AV170,BN170,CF170)</f>
        <v>#DIV/0!</v>
      </c>
      <c r="M170" s="12">
        <f t="shared" ref="M170:M184" si="381">AVERAGE(AE170,AW170,BO170,CG170)</f>
        <v>37.549999999999997</v>
      </c>
      <c r="N170" s="12">
        <f t="shared" ref="N170:N184" si="382">AVERAGE(AF170,AX170,BP170,CH170)</f>
        <v>4.1749999999999998</v>
      </c>
      <c r="O170" s="12" t="e">
        <f t="shared" ref="O170:O184" si="383">AVERAGE(AG170,AY170,BQ170,CI170)</f>
        <v>#DIV/0!</v>
      </c>
      <c r="P170" s="12" t="e">
        <f t="shared" si="250"/>
        <v>#DIV/0!</v>
      </c>
      <c r="Q170" s="12" t="e">
        <f t="shared" si="251"/>
        <v>#DIV/0!</v>
      </c>
      <c r="R170" s="12" t="e">
        <f t="shared" si="252"/>
        <v>#DIV/0!</v>
      </c>
      <c r="S170" s="12" t="e">
        <f t="shared" si="253"/>
        <v>#DIV/0!</v>
      </c>
      <c r="T170" s="12">
        <f t="shared" si="254"/>
        <v>112.80470549166665</v>
      </c>
      <c r="V170" s="12">
        <v>3</v>
      </c>
      <c r="W170" s="12">
        <v>11</v>
      </c>
      <c r="X170" s="12">
        <v>2</v>
      </c>
      <c r="Y170" s="12">
        <v>6</v>
      </c>
      <c r="Z170" s="12">
        <v>2</v>
      </c>
      <c r="AA170" s="12">
        <v>4</v>
      </c>
      <c r="AB170" s="12">
        <v>24</v>
      </c>
      <c r="AC170" s="12">
        <v>10</v>
      </c>
      <c r="AE170" s="12">
        <v>27.5</v>
      </c>
      <c r="AF170" s="12">
        <v>1.8</v>
      </c>
      <c r="AI170" s="12"/>
      <c r="AJ170" s="12"/>
      <c r="AK170" s="12"/>
      <c r="AL170" s="12">
        <v>116</v>
      </c>
      <c r="AN170" s="12">
        <v>5</v>
      </c>
      <c r="AO170" s="12">
        <v>38</v>
      </c>
      <c r="AP170" s="12">
        <v>4</v>
      </c>
      <c r="AQ170" s="12">
        <v>4</v>
      </c>
      <c r="AR170" s="12">
        <v>0</v>
      </c>
      <c r="AS170" s="12">
        <v>11</v>
      </c>
      <c r="AT170" s="12">
        <v>29</v>
      </c>
      <c r="AU170" s="12">
        <v>10</v>
      </c>
      <c r="AW170" s="12">
        <v>50.5</v>
      </c>
      <c r="AX170" s="12">
        <v>4.9000000000000004</v>
      </c>
      <c r="BA170" s="12"/>
      <c r="BB170" s="12"/>
      <c r="BC170" s="12"/>
      <c r="BD170" s="15">
        <v>115.11349199999989</v>
      </c>
      <c r="BF170" s="12">
        <v>4</v>
      </c>
      <c r="BG170" s="12">
        <v>7</v>
      </c>
      <c r="BH170" s="12">
        <v>1</v>
      </c>
      <c r="BI170" s="12">
        <v>5</v>
      </c>
      <c r="BJ170" s="12">
        <v>1</v>
      </c>
      <c r="BK170" s="12">
        <v>2</v>
      </c>
      <c r="BL170" s="12">
        <v>22</v>
      </c>
      <c r="BM170" s="12">
        <v>10</v>
      </c>
      <c r="BO170" s="12">
        <v>22</v>
      </c>
      <c r="BP170" s="12">
        <v>2.8</v>
      </c>
      <c r="BS170" s="12"/>
      <c r="BT170" s="12"/>
      <c r="BU170" s="12"/>
      <c r="BV170" s="15">
        <v>105.65322480000009</v>
      </c>
      <c r="BX170" s="12">
        <v>4</v>
      </c>
      <c r="BY170" s="12">
        <v>31</v>
      </c>
      <c r="BZ170" s="12">
        <v>0</v>
      </c>
      <c r="CA170" s="12">
        <v>4</v>
      </c>
      <c r="CB170" s="12">
        <v>0</v>
      </c>
      <c r="CC170" s="12">
        <v>7</v>
      </c>
      <c r="CD170" s="12">
        <v>27</v>
      </c>
      <c r="CG170" s="12">
        <v>50.2</v>
      </c>
      <c r="CH170" s="12">
        <v>7.2</v>
      </c>
      <c r="CK170" s="12"/>
      <c r="CL170" s="12"/>
      <c r="CM170" s="12"/>
      <c r="CN170" s="15">
        <v>114.45210516666663</v>
      </c>
    </row>
    <row r="171" spans="1:92" x14ac:dyDescent="0.25">
      <c r="A171" s="20" t="s">
        <v>125</v>
      </c>
      <c r="B171" s="43">
        <v>44816</v>
      </c>
      <c r="C171" s="15">
        <v>988</v>
      </c>
      <c r="D171" s="12">
        <f t="shared" si="372"/>
        <v>3</v>
      </c>
      <c r="E171" s="12">
        <f t="shared" si="373"/>
        <v>17</v>
      </c>
      <c r="F171" s="12">
        <f t="shared" si="374"/>
        <v>0</v>
      </c>
      <c r="G171" s="12">
        <f t="shared" si="375"/>
        <v>2.25</v>
      </c>
      <c r="H171" s="12">
        <f t="shared" si="376"/>
        <v>0</v>
      </c>
      <c r="I171" s="12">
        <f t="shared" si="377"/>
        <v>10</v>
      </c>
      <c r="J171" s="12">
        <f t="shared" si="378"/>
        <v>26</v>
      </c>
      <c r="K171" s="12">
        <f t="shared" si="379"/>
        <v>10</v>
      </c>
      <c r="L171" s="12" t="e">
        <f t="shared" si="380"/>
        <v>#DIV/0!</v>
      </c>
      <c r="M171" s="12">
        <f t="shared" si="381"/>
        <v>44.075000000000003</v>
      </c>
      <c r="N171" s="12" t="e">
        <f t="shared" si="382"/>
        <v>#DIV/0!</v>
      </c>
      <c r="O171" s="12" t="e">
        <f t="shared" si="383"/>
        <v>#DIV/0!</v>
      </c>
      <c r="P171" s="12" t="e">
        <f t="shared" si="250"/>
        <v>#DIV/0!</v>
      </c>
      <c r="Q171" s="12" t="e">
        <f t="shared" si="251"/>
        <v>#DIV/0!</v>
      </c>
      <c r="R171" s="12" t="e">
        <f t="shared" si="252"/>
        <v>#DIV/0!</v>
      </c>
      <c r="S171" s="12" t="e">
        <f t="shared" si="253"/>
        <v>#DIV/0!</v>
      </c>
      <c r="T171" s="12" t="e">
        <f t="shared" si="254"/>
        <v>#DIV/0!</v>
      </c>
      <c r="V171" s="12">
        <v>3</v>
      </c>
      <c r="W171" s="12">
        <v>16</v>
      </c>
      <c r="X171" s="12">
        <v>0</v>
      </c>
      <c r="Y171" s="12">
        <v>3</v>
      </c>
      <c r="Z171" s="12">
        <v>0</v>
      </c>
      <c r="AA171" s="12">
        <v>6</v>
      </c>
      <c r="AB171" s="12">
        <v>26</v>
      </c>
      <c r="AC171" s="12">
        <v>10</v>
      </c>
      <c r="AE171" s="12">
        <v>32.4</v>
      </c>
      <c r="AI171" s="12"/>
      <c r="AJ171" s="12"/>
      <c r="AK171" s="12"/>
      <c r="AN171" s="12">
        <v>4</v>
      </c>
      <c r="AO171" s="12">
        <v>17</v>
      </c>
      <c r="AP171" s="12">
        <v>0</v>
      </c>
      <c r="AQ171" s="12">
        <v>2</v>
      </c>
      <c r="AR171" s="12">
        <v>0</v>
      </c>
      <c r="AS171" s="12">
        <v>15</v>
      </c>
      <c r="AT171" s="12">
        <v>29</v>
      </c>
      <c r="AU171" s="12">
        <v>10</v>
      </c>
      <c r="AW171" s="12">
        <v>55.1</v>
      </c>
      <c r="BA171" s="12"/>
      <c r="BB171" s="12"/>
      <c r="BC171" s="12"/>
      <c r="BF171" s="12">
        <v>2</v>
      </c>
      <c r="BG171" s="12">
        <v>12</v>
      </c>
      <c r="BH171" s="12">
        <v>0</v>
      </c>
      <c r="BI171" s="12">
        <v>3</v>
      </c>
      <c r="BJ171" s="12">
        <v>0</v>
      </c>
      <c r="BK171" s="12">
        <v>4</v>
      </c>
      <c r="BL171" s="12">
        <v>24</v>
      </c>
      <c r="BM171" s="12">
        <v>10</v>
      </c>
      <c r="BO171" s="12">
        <v>28.7</v>
      </c>
      <c r="BS171" s="12"/>
      <c r="BT171" s="12"/>
      <c r="BU171" s="12"/>
      <c r="BX171" s="12">
        <v>3</v>
      </c>
      <c r="BY171" s="12">
        <v>23</v>
      </c>
      <c r="BZ171" s="12">
        <v>0</v>
      </c>
      <c r="CA171" s="12">
        <v>1</v>
      </c>
      <c r="CB171" s="12">
        <v>0</v>
      </c>
      <c r="CC171" s="12">
        <v>15</v>
      </c>
      <c r="CD171" s="12">
        <v>25</v>
      </c>
      <c r="CE171" s="12">
        <v>10</v>
      </c>
      <c r="CG171" s="12">
        <v>60.1</v>
      </c>
      <c r="CK171" s="12"/>
      <c r="CL171" s="12"/>
      <c r="CM171" s="12"/>
    </row>
    <row r="172" spans="1:92" x14ac:dyDescent="0.25">
      <c r="A172" s="20" t="s">
        <v>125</v>
      </c>
      <c r="B172" s="43">
        <v>44830</v>
      </c>
      <c r="C172" s="15">
        <v>1206</v>
      </c>
      <c r="D172" s="12">
        <f t="shared" si="372"/>
        <v>6</v>
      </c>
      <c r="E172" s="12">
        <f t="shared" si="373"/>
        <v>51.25</v>
      </c>
      <c r="F172" s="12">
        <f t="shared" si="374"/>
        <v>2.75</v>
      </c>
      <c r="G172" s="12">
        <f t="shared" si="375"/>
        <v>4.25</v>
      </c>
      <c r="H172" s="12">
        <f t="shared" si="376"/>
        <v>0.5</v>
      </c>
      <c r="I172" s="12">
        <f t="shared" si="377"/>
        <v>15</v>
      </c>
      <c r="J172" s="12">
        <f t="shared" si="378"/>
        <v>29</v>
      </c>
      <c r="K172" s="12">
        <f t="shared" si="379"/>
        <v>9.75</v>
      </c>
      <c r="L172" s="12">
        <f t="shared" si="380"/>
        <v>1</v>
      </c>
      <c r="M172" s="12">
        <f t="shared" si="381"/>
        <v>83.924999999999997</v>
      </c>
      <c r="N172" s="12">
        <f t="shared" si="382"/>
        <v>11.55</v>
      </c>
      <c r="O172" s="12" t="e">
        <f t="shared" si="383"/>
        <v>#DIV/0!</v>
      </c>
      <c r="P172" s="12" t="e">
        <f t="shared" si="250"/>
        <v>#DIV/0!</v>
      </c>
      <c r="Q172" s="12" t="e">
        <f t="shared" si="251"/>
        <v>#DIV/0!</v>
      </c>
      <c r="R172" s="12" t="e">
        <f t="shared" si="252"/>
        <v>#DIV/0!</v>
      </c>
      <c r="S172" s="12" t="e">
        <f t="shared" si="253"/>
        <v>#DIV/0!</v>
      </c>
      <c r="T172" s="12">
        <f t="shared" si="254"/>
        <v>256</v>
      </c>
      <c r="V172" s="12">
        <v>3</v>
      </c>
      <c r="W172" s="12">
        <v>35</v>
      </c>
      <c r="X172" s="12">
        <v>0</v>
      </c>
      <c r="Y172" s="12">
        <v>4</v>
      </c>
      <c r="Z172" s="12">
        <v>0</v>
      </c>
      <c r="AA172" s="12">
        <v>12</v>
      </c>
      <c r="AB172" s="12">
        <v>29</v>
      </c>
      <c r="AC172" s="12">
        <v>10</v>
      </c>
      <c r="AE172" s="12">
        <v>76.2</v>
      </c>
      <c r="AF172" s="12">
        <v>5</v>
      </c>
      <c r="AI172" s="12"/>
      <c r="AJ172" s="12"/>
      <c r="AK172" s="12"/>
      <c r="AL172" s="12">
        <v>379</v>
      </c>
      <c r="AN172" s="12">
        <v>11</v>
      </c>
      <c r="AO172" s="12">
        <v>83</v>
      </c>
      <c r="AP172" s="12">
        <v>8</v>
      </c>
      <c r="AQ172" s="12">
        <v>4</v>
      </c>
      <c r="AR172" s="12">
        <v>2</v>
      </c>
      <c r="AS172" s="12">
        <v>17</v>
      </c>
      <c r="AT172" s="12">
        <v>29</v>
      </c>
      <c r="AU172" s="12">
        <v>9</v>
      </c>
      <c r="AW172" s="12">
        <v>95.1</v>
      </c>
      <c r="AX172" s="12">
        <v>14.1</v>
      </c>
      <c r="BA172" s="12"/>
      <c r="BB172" s="12"/>
      <c r="BC172" s="12"/>
      <c r="BD172" s="12">
        <v>280</v>
      </c>
      <c r="BF172" s="12">
        <v>4</v>
      </c>
      <c r="BG172" s="12">
        <v>43</v>
      </c>
      <c r="BH172" s="12">
        <v>0</v>
      </c>
      <c r="BI172" s="12">
        <v>5</v>
      </c>
      <c r="BJ172" s="12">
        <v>0</v>
      </c>
      <c r="BK172" s="12">
        <v>13</v>
      </c>
      <c r="BL172" s="12">
        <v>29</v>
      </c>
      <c r="BM172" s="12">
        <v>10</v>
      </c>
      <c r="BN172" s="12">
        <v>1</v>
      </c>
      <c r="BO172" s="12">
        <v>73.099999999999994</v>
      </c>
      <c r="BP172" s="12">
        <v>11.7</v>
      </c>
      <c r="BS172" s="12"/>
      <c r="BT172" s="12"/>
      <c r="BU172" s="12"/>
      <c r="BV172" s="12">
        <v>174</v>
      </c>
      <c r="BX172" s="12">
        <v>6</v>
      </c>
      <c r="BY172" s="12">
        <v>44</v>
      </c>
      <c r="BZ172" s="12">
        <v>3</v>
      </c>
      <c r="CA172" s="12">
        <v>4</v>
      </c>
      <c r="CB172" s="12">
        <v>0</v>
      </c>
      <c r="CC172" s="12">
        <v>18</v>
      </c>
      <c r="CD172" s="12">
        <v>29</v>
      </c>
      <c r="CE172" s="12">
        <v>10</v>
      </c>
      <c r="CG172" s="12">
        <v>91.3</v>
      </c>
      <c r="CH172" s="12">
        <v>15.4</v>
      </c>
      <c r="CK172" s="12"/>
      <c r="CL172" s="12"/>
      <c r="CM172" s="12"/>
      <c r="CN172" s="12">
        <v>191</v>
      </c>
    </row>
    <row r="173" spans="1:92" x14ac:dyDescent="0.25">
      <c r="A173" s="20" t="s">
        <v>125</v>
      </c>
      <c r="B173" s="43">
        <v>44847</v>
      </c>
      <c r="C173" s="15">
        <v>1484</v>
      </c>
      <c r="D173" s="12">
        <f t="shared" si="372"/>
        <v>5.083333333333333</v>
      </c>
      <c r="E173" s="12">
        <f t="shared" si="373"/>
        <v>33.75</v>
      </c>
      <c r="F173" s="12">
        <f t="shared" si="374"/>
        <v>0</v>
      </c>
      <c r="G173" s="12">
        <f t="shared" si="375"/>
        <v>1.5</v>
      </c>
      <c r="H173" s="12">
        <f t="shared" si="376"/>
        <v>0</v>
      </c>
      <c r="I173" s="12">
        <f t="shared" si="377"/>
        <v>23.5</v>
      </c>
      <c r="J173" s="12">
        <f t="shared" si="378"/>
        <v>29</v>
      </c>
      <c r="K173" s="12">
        <f t="shared" si="379"/>
        <v>10</v>
      </c>
      <c r="L173" s="12" t="e">
        <f t="shared" si="380"/>
        <v>#DIV/0!</v>
      </c>
      <c r="M173" s="12">
        <f t="shared" si="381"/>
        <v>86.6</v>
      </c>
      <c r="N173" s="12" t="e">
        <f t="shared" si="382"/>
        <v>#DIV/0!</v>
      </c>
      <c r="O173" s="12" t="e">
        <f t="shared" si="383"/>
        <v>#DIV/0!</v>
      </c>
      <c r="P173" s="12" t="e">
        <f t="shared" si="250"/>
        <v>#DIV/0!</v>
      </c>
      <c r="Q173" s="12" t="e">
        <f t="shared" si="251"/>
        <v>#DIV/0!</v>
      </c>
      <c r="R173" s="12" t="e">
        <f t="shared" si="252"/>
        <v>#DIV/0!</v>
      </c>
      <c r="S173" s="12" t="e">
        <f t="shared" si="253"/>
        <v>#DIV/0!</v>
      </c>
      <c r="T173" s="12" t="e">
        <f t="shared" si="254"/>
        <v>#DIV/0!</v>
      </c>
      <c r="V173" s="12">
        <v>5</v>
      </c>
      <c r="W173" s="12">
        <v>43.333333333333336</v>
      </c>
      <c r="X173" s="12">
        <v>0</v>
      </c>
      <c r="Y173" s="12">
        <v>3</v>
      </c>
      <c r="Z173" s="12">
        <v>0</v>
      </c>
      <c r="AA173" s="12">
        <v>21.333333333333332</v>
      </c>
      <c r="AB173" s="12">
        <v>29</v>
      </c>
      <c r="AC173" s="12">
        <v>10</v>
      </c>
      <c r="AE173" s="12">
        <v>82.9</v>
      </c>
      <c r="AI173" s="12"/>
      <c r="AJ173" s="12"/>
      <c r="AK173" s="12"/>
      <c r="AN173" s="12">
        <v>5</v>
      </c>
      <c r="AO173" s="12">
        <v>30</v>
      </c>
      <c r="AP173" s="12">
        <v>0</v>
      </c>
      <c r="AQ173" s="12">
        <v>1</v>
      </c>
      <c r="AR173" s="12">
        <v>0</v>
      </c>
      <c r="AS173" s="12">
        <v>21.666666666666668</v>
      </c>
      <c r="AT173" s="12">
        <v>29</v>
      </c>
      <c r="AU173" s="12">
        <v>10</v>
      </c>
      <c r="AW173" s="12">
        <v>90.3</v>
      </c>
      <c r="BA173" s="12"/>
      <c r="BB173" s="12"/>
      <c r="BC173" s="12"/>
      <c r="BF173" s="12">
        <v>4.333333333333333</v>
      </c>
      <c r="BG173" s="12">
        <v>27.333333333333332</v>
      </c>
      <c r="BH173" s="12">
        <v>0</v>
      </c>
      <c r="BI173" s="12">
        <v>1</v>
      </c>
      <c r="BJ173" s="12">
        <v>0</v>
      </c>
      <c r="BK173" s="12">
        <v>18</v>
      </c>
      <c r="BL173" s="12">
        <v>29</v>
      </c>
      <c r="BM173" s="12">
        <v>10</v>
      </c>
      <c r="BS173" s="12"/>
      <c r="BT173" s="12"/>
      <c r="BU173" s="12"/>
      <c r="BX173" s="12">
        <v>6</v>
      </c>
      <c r="BY173" s="12">
        <v>34.333333333333336</v>
      </c>
      <c r="BZ173" s="12">
        <v>0</v>
      </c>
      <c r="CA173" s="12">
        <v>1</v>
      </c>
      <c r="CB173" s="12">
        <v>0</v>
      </c>
      <c r="CC173" s="12">
        <v>33</v>
      </c>
      <c r="CD173" s="12">
        <v>29</v>
      </c>
      <c r="CE173" s="12">
        <v>10</v>
      </c>
      <c r="CK173" s="12"/>
      <c r="CL173" s="12"/>
      <c r="CM173" s="12"/>
    </row>
    <row r="174" spans="1:92" x14ac:dyDescent="0.25">
      <c r="A174" s="20" t="s">
        <v>125</v>
      </c>
      <c r="B174" s="43">
        <v>44862</v>
      </c>
      <c r="C174" s="15">
        <v>1775</v>
      </c>
      <c r="D174" s="12">
        <f t="shared" si="372"/>
        <v>12.25</v>
      </c>
      <c r="E174" s="12">
        <f t="shared" si="373"/>
        <v>65</v>
      </c>
      <c r="F174" s="12">
        <f t="shared" si="374"/>
        <v>10.666666666666668</v>
      </c>
      <c r="G174" s="12">
        <f t="shared" si="375"/>
        <v>4.25</v>
      </c>
      <c r="H174" s="12">
        <f t="shared" si="376"/>
        <v>0.66666666666666663</v>
      </c>
      <c r="I174" s="12">
        <f t="shared" si="377"/>
        <v>25.583333333333332</v>
      </c>
      <c r="J174" s="12">
        <f t="shared" si="378"/>
        <v>30</v>
      </c>
      <c r="K174" s="12">
        <f t="shared" si="379"/>
        <v>9.75</v>
      </c>
      <c r="L174" s="12" t="e">
        <f t="shared" si="380"/>
        <v>#DIV/0!</v>
      </c>
      <c r="M174" s="12">
        <f t="shared" si="381"/>
        <v>80.474999999999994</v>
      </c>
      <c r="N174" s="12" t="e">
        <f t="shared" si="382"/>
        <v>#DIV/0!</v>
      </c>
      <c r="O174" s="12" t="e">
        <f t="shared" si="383"/>
        <v>#DIV/0!</v>
      </c>
      <c r="P174" s="12" t="e">
        <f t="shared" si="250"/>
        <v>#DIV/0!</v>
      </c>
      <c r="Q174" s="12" t="e">
        <f t="shared" si="251"/>
        <v>#DIV/0!</v>
      </c>
      <c r="R174" s="12" t="e">
        <f t="shared" si="252"/>
        <v>#DIV/0!</v>
      </c>
      <c r="S174" s="12" t="e">
        <f t="shared" si="253"/>
        <v>#DIV/0!</v>
      </c>
      <c r="T174" s="12" t="e">
        <f t="shared" si="254"/>
        <v>#DIV/0!</v>
      </c>
      <c r="V174" s="12">
        <v>6.333333333333333</v>
      </c>
      <c r="W174" s="12">
        <v>81</v>
      </c>
      <c r="X174" s="12">
        <v>37.333333333333336</v>
      </c>
      <c r="Y174" s="12">
        <v>5.333333333333333</v>
      </c>
      <c r="Z174" s="12">
        <v>2.6666666666666665</v>
      </c>
      <c r="AA174" s="12">
        <v>29.333333333333332</v>
      </c>
      <c r="AB174" s="12">
        <v>29</v>
      </c>
      <c r="AC174" s="12">
        <v>9</v>
      </c>
      <c r="AD174" s="12" t="s">
        <v>349</v>
      </c>
      <c r="AE174" s="12">
        <v>29</v>
      </c>
      <c r="AI174" s="12"/>
      <c r="AJ174" s="12"/>
      <c r="AK174" s="12"/>
      <c r="AN174" s="12">
        <v>15.333333333333334</v>
      </c>
      <c r="AO174" s="12">
        <v>43.333333333333336</v>
      </c>
      <c r="AP174" s="12">
        <v>0.33333333333333331</v>
      </c>
      <c r="AQ174" s="12">
        <v>3</v>
      </c>
      <c r="AR174" s="12">
        <v>0</v>
      </c>
      <c r="AS174" s="12">
        <v>19.333333333333332</v>
      </c>
      <c r="AT174" s="12">
        <v>30</v>
      </c>
      <c r="AU174" s="12">
        <v>10</v>
      </c>
      <c r="AW174" s="12">
        <v>96.3</v>
      </c>
      <c r="BA174" s="12"/>
      <c r="BB174" s="12"/>
      <c r="BC174" s="12"/>
      <c r="BF174" s="12">
        <v>12.333333333333334</v>
      </c>
      <c r="BG174" s="12">
        <v>72</v>
      </c>
      <c r="BH174" s="12">
        <v>4.333333333333333</v>
      </c>
      <c r="BI174" s="12">
        <v>4.666666666666667</v>
      </c>
      <c r="BJ174" s="12">
        <v>0</v>
      </c>
      <c r="BK174" s="12">
        <v>25</v>
      </c>
      <c r="BL174" s="12">
        <v>30</v>
      </c>
      <c r="BM174" s="12">
        <v>10</v>
      </c>
      <c r="BO174" s="12">
        <v>97.8</v>
      </c>
      <c r="BS174" s="12"/>
      <c r="BT174" s="12"/>
      <c r="BU174" s="12"/>
      <c r="BX174" s="12">
        <v>15</v>
      </c>
      <c r="BY174" s="12">
        <v>63.666666666666664</v>
      </c>
      <c r="BZ174" s="12">
        <v>0.66666666666666663</v>
      </c>
      <c r="CA174" s="12">
        <v>4</v>
      </c>
      <c r="CB174" s="12">
        <v>0</v>
      </c>
      <c r="CC174" s="12">
        <v>28.666666666666668</v>
      </c>
      <c r="CD174" s="12">
        <v>31</v>
      </c>
      <c r="CE174" s="12">
        <v>10</v>
      </c>
      <c r="CG174" s="12">
        <v>98.8</v>
      </c>
      <c r="CK174" s="12"/>
      <c r="CL174" s="12"/>
      <c r="CM174" s="12"/>
    </row>
    <row r="175" spans="1:92" x14ac:dyDescent="0.25">
      <c r="A175" s="20" t="s">
        <v>125</v>
      </c>
      <c r="B175" s="43">
        <v>44876</v>
      </c>
      <c r="C175" s="15">
        <v>2016</v>
      </c>
      <c r="D175" s="12">
        <f t="shared" si="372"/>
        <v>17.416666666666664</v>
      </c>
      <c r="E175" s="12">
        <f t="shared" si="373"/>
        <v>71.916666666666671</v>
      </c>
      <c r="F175" s="12">
        <f t="shared" si="374"/>
        <v>16.583333333333336</v>
      </c>
      <c r="G175" s="12">
        <f t="shared" si="375"/>
        <v>4.75</v>
      </c>
      <c r="H175" s="12">
        <f t="shared" si="376"/>
        <v>1.5833333333333335</v>
      </c>
      <c r="I175" s="12">
        <f t="shared" si="377"/>
        <v>17.333333333333332</v>
      </c>
      <c r="J175" s="12">
        <f t="shared" si="378"/>
        <v>30.5</v>
      </c>
      <c r="K175" s="12">
        <f t="shared" si="379"/>
        <v>9.75</v>
      </c>
      <c r="L175" s="12" t="e">
        <f t="shared" si="380"/>
        <v>#DIV/0!</v>
      </c>
      <c r="M175" s="12">
        <f t="shared" si="381"/>
        <v>69.466666666666669</v>
      </c>
      <c r="N175" s="12" t="e">
        <f t="shared" si="382"/>
        <v>#DIV/0!</v>
      </c>
      <c r="O175" s="12" t="e">
        <f t="shared" si="383"/>
        <v>#DIV/0!</v>
      </c>
      <c r="P175" s="12" t="e">
        <f t="shared" si="250"/>
        <v>#DIV/0!</v>
      </c>
      <c r="Q175" s="12" t="e">
        <f t="shared" si="251"/>
        <v>#DIV/0!</v>
      </c>
      <c r="R175" s="12" t="e">
        <f t="shared" si="252"/>
        <v>#DIV/0!</v>
      </c>
      <c r="S175" s="12" t="e">
        <f t="shared" si="253"/>
        <v>#DIV/0!</v>
      </c>
      <c r="T175" s="12" t="e">
        <f t="shared" si="254"/>
        <v>#DIV/0!</v>
      </c>
      <c r="V175" s="12">
        <v>9</v>
      </c>
      <c r="W175" s="12">
        <v>77.666666666666671</v>
      </c>
      <c r="X175" s="12">
        <v>31.666666666666668</v>
      </c>
      <c r="Y175" s="12">
        <v>5.333333333333333</v>
      </c>
      <c r="Z175" s="12">
        <v>3.3333333333333335</v>
      </c>
      <c r="AA175" s="12">
        <v>18.666666666666668</v>
      </c>
      <c r="AB175" s="12">
        <v>31</v>
      </c>
      <c r="AC175" s="12">
        <v>9</v>
      </c>
      <c r="AE175" s="12">
        <v>15.9</v>
      </c>
      <c r="AI175" s="12"/>
      <c r="AJ175" s="12"/>
      <c r="AK175" s="12"/>
      <c r="AN175" s="12">
        <v>19.333333333333332</v>
      </c>
      <c r="AO175" s="12">
        <v>65</v>
      </c>
      <c r="AP175" s="12">
        <v>14</v>
      </c>
      <c r="AQ175" s="12">
        <v>4</v>
      </c>
      <c r="AR175" s="12">
        <v>1</v>
      </c>
      <c r="AS175" s="12">
        <v>16.333333333333332</v>
      </c>
      <c r="AT175" s="12">
        <v>31</v>
      </c>
      <c r="AU175" s="12">
        <v>10</v>
      </c>
      <c r="AW175" s="12">
        <v>95.8</v>
      </c>
      <c r="BA175" s="12"/>
      <c r="BB175" s="12"/>
      <c r="BC175" s="12"/>
      <c r="BF175" s="12">
        <v>13.333333333333334</v>
      </c>
      <c r="BG175" s="12">
        <v>66.333333333333329</v>
      </c>
      <c r="BH175" s="12">
        <v>12</v>
      </c>
      <c r="BI175" s="12">
        <v>4.666666666666667</v>
      </c>
      <c r="BJ175" s="12">
        <v>1</v>
      </c>
      <c r="BK175" s="12">
        <v>16.333333333333332</v>
      </c>
      <c r="BL175" s="12">
        <v>30</v>
      </c>
      <c r="BM175" s="12">
        <v>10</v>
      </c>
      <c r="BO175" s="12">
        <v>96.7</v>
      </c>
      <c r="BS175" s="12"/>
      <c r="BT175" s="12"/>
      <c r="BU175" s="12"/>
      <c r="BX175" s="12">
        <v>28</v>
      </c>
      <c r="BY175" s="12">
        <v>78.666666666666671</v>
      </c>
      <c r="BZ175" s="12">
        <v>8.6666666666666661</v>
      </c>
      <c r="CA175" s="12">
        <v>5</v>
      </c>
      <c r="CB175" s="12">
        <v>1</v>
      </c>
      <c r="CC175" s="12">
        <v>18</v>
      </c>
      <c r="CD175" s="12">
        <v>30</v>
      </c>
      <c r="CE175" s="12">
        <v>10</v>
      </c>
      <c r="CK175" s="12"/>
      <c r="CL175" s="12"/>
      <c r="CM175" s="12"/>
    </row>
    <row r="176" spans="1:92" x14ac:dyDescent="0.25">
      <c r="A176" s="20" t="s">
        <v>125</v>
      </c>
      <c r="B176" s="43">
        <v>44890</v>
      </c>
      <c r="C176" s="15">
        <v>2297</v>
      </c>
      <c r="D176" s="12">
        <f t="shared" si="372"/>
        <v>16.916666666666664</v>
      </c>
      <c r="E176" s="12">
        <f t="shared" si="373"/>
        <v>72.5</v>
      </c>
      <c r="F176" s="12">
        <f t="shared" si="374"/>
        <v>18.833333333333332</v>
      </c>
      <c r="G176" s="12">
        <f t="shared" si="375"/>
        <v>5.583333333333333</v>
      </c>
      <c r="H176" s="12">
        <f t="shared" si="376"/>
        <v>2</v>
      </c>
      <c r="I176" s="12">
        <f t="shared" si="377"/>
        <v>18.166666666666668</v>
      </c>
      <c r="J176" s="12">
        <f t="shared" si="378"/>
        <v>30.75</v>
      </c>
      <c r="K176" s="12">
        <f t="shared" si="379"/>
        <v>9.75</v>
      </c>
      <c r="L176" s="12" t="e">
        <f t="shared" si="380"/>
        <v>#DIV/0!</v>
      </c>
      <c r="M176" s="12">
        <f t="shared" si="381"/>
        <v>65.275000000000006</v>
      </c>
      <c r="N176" s="12" t="e">
        <f t="shared" si="382"/>
        <v>#DIV/0!</v>
      </c>
      <c r="O176" s="12" t="e">
        <f t="shared" si="383"/>
        <v>#DIV/0!</v>
      </c>
      <c r="P176" s="12" t="e">
        <f t="shared" si="250"/>
        <v>#DIV/0!</v>
      </c>
      <c r="Q176" s="12" t="e">
        <f t="shared" si="251"/>
        <v>#DIV/0!</v>
      </c>
      <c r="R176" s="12" t="e">
        <f t="shared" si="252"/>
        <v>#DIV/0!</v>
      </c>
      <c r="S176" s="12" t="e">
        <f t="shared" si="253"/>
        <v>#DIV/0!</v>
      </c>
      <c r="T176" s="12" t="e">
        <f t="shared" si="254"/>
        <v>#DIV/0!</v>
      </c>
      <c r="V176" s="12">
        <v>10</v>
      </c>
      <c r="W176" s="12">
        <v>87.333333333333329</v>
      </c>
      <c r="X176" s="12">
        <v>29.666666666666668</v>
      </c>
      <c r="Y176" s="12">
        <v>7.666666666666667</v>
      </c>
      <c r="Z176" s="12">
        <v>5.666666666666667</v>
      </c>
      <c r="AA176" s="12">
        <v>17.666666666666668</v>
      </c>
      <c r="AB176" s="12">
        <v>30</v>
      </c>
      <c r="AC176" s="12">
        <v>9</v>
      </c>
      <c r="AE176" s="12">
        <v>20</v>
      </c>
      <c r="AN176" s="12">
        <v>18.333333333333332</v>
      </c>
      <c r="AO176" s="12">
        <v>59.333333333333336</v>
      </c>
      <c r="AP176" s="12">
        <v>12.333333333333334</v>
      </c>
      <c r="AQ176" s="12">
        <v>5.333333333333333</v>
      </c>
      <c r="AR176" s="12">
        <v>1</v>
      </c>
      <c r="AS176" s="12">
        <v>17</v>
      </c>
      <c r="AT176" s="12">
        <v>31</v>
      </c>
      <c r="AU176" s="12">
        <v>10</v>
      </c>
      <c r="AW176" s="12">
        <v>82</v>
      </c>
      <c r="BF176" s="12">
        <v>16</v>
      </c>
      <c r="BG176" s="12">
        <v>55</v>
      </c>
      <c r="BH176" s="12">
        <v>16</v>
      </c>
      <c r="BI176" s="12">
        <v>4.333333333333333</v>
      </c>
      <c r="BJ176" s="12">
        <v>1</v>
      </c>
      <c r="BK176" s="12">
        <v>15</v>
      </c>
      <c r="BL176" s="12">
        <v>31</v>
      </c>
      <c r="BM176" s="12">
        <v>10</v>
      </c>
      <c r="BO176" s="12">
        <v>87.3</v>
      </c>
      <c r="BX176" s="12">
        <v>23.333333333333332</v>
      </c>
      <c r="BY176" s="12">
        <v>88.333333333333329</v>
      </c>
      <c r="BZ176" s="12">
        <v>17.333333333333332</v>
      </c>
      <c r="CA176" s="12">
        <v>5</v>
      </c>
      <c r="CB176" s="12">
        <v>0.33333333333333331</v>
      </c>
      <c r="CC176" s="12">
        <v>23</v>
      </c>
      <c r="CD176" s="12">
        <v>31</v>
      </c>
      <c r="CE176" s="12">
        <v>10</v>
      </c>
      <c r="CG176" s="12">
        <v>71.8</v>
      </c>
    </row>
    <row r="177" spans="1:91" x14ac:dyDescent="0.25">
      <c r="A177" s="20" t="s">
        <v>125</v>
      </c>
      <c r="B177" s="43">
        <v>44903</v>
      </c>
      <c r="C177" s="15">
        <v>2575</v>
      </c>
      <c r="D177" s="12">
        <f t="shared" si="372"/>
        <v>19.333333333333332</v>
      </c>
      <c r="E177" s="12">
        <f t="shared" si="373"/>
        <v>83.916666666666657</v>
      </c>
      <c r="F177" s="12">
        <f t="shared" si="374"/>
        <v>30.166666666666668</v>
      </c>
      <c r="G177" s="12">
        <f t="shared" si="375"/>
        <v>5.333333333333333</v>
      </c>
      <c r="H177" s="12">
        <f t="shared" si="376"/>
        <v>1.4166666666666667</v>
      </c>
      <c r="I177" s="12">
        <f t="shared" si="377"/>
        <v>18.75</v>
      </c>
      <c r="J177" s="12">
        <f t="shared" si="378"/>
        <v>31.25</v>
      </c>
      <c r="K177" s="12">
        <f t="shared" si="379"/>
        <v>9.5</v>
      </c>
      <c r="L177" s="12" t="e">
        <f t="shared" si="380"/>
        <v>#DIV/0!</v>
      </c>
      <c r="M177" s="12" t="e">
        <f t="shared" si="381"/>
        <v>#DIV/0!</v>
      </c>
      <c r="N177" s="12" t="e">
        <f t="shared" si="382"/>
        <v>#DIV/0!</v>
      </c>
      <c r="O177" s="12" t="e">
        <f t="shared" si="383"/>
        <v>#DIV/0!</v>
      </c>
      <c r="P177" s="12" t="e">
        <f t="shared" si="250"/>
        <v>#DIV/0!</v>
      </c>
      <c r="Q177" s="12" t="e">
        <f t="shared" si="251"/>
        <v>#DIV/0!</v>
      </c>
      <c r="R177" s="12" t="e">
        <f t="shared" si="252"/>
        <v>#DIV/0!</v>
      </c>
      <c r="S177" s="12" t="e">
        <f t="shared" si="253"/>
        <v>#DIV/0!</v>
      </c>
      <c r="T177" s="12" t="e">
        <f t="shared" si="254"/>
        <v>#DIV/0!</v>
      </c>
      <c r="V177" s="12">
        <v>11.333333333333334</v>
      </c>
      <c r="W177" s="12">
        <v>97.333333333333329</v>
      </c>
      <c r="X177" s="12">
        <v>62.333333333333336</v>
      </c>
      <c r="Y177" s="12">
        <v>5.666666666666667</v>
      </c>
      <c r="Z177" s="12">
        <v>3.3333333333333335</v>
      </c>
      <c r="AA177" s="12">
        <v>19.666666666666668</v>
      </c>
      <c r="AB177" s="12">
        <v>30</v>
      </c>
      <c r="AC177" s="12">
        <v>8</v>
      </c>
      <c r="AN177" s="12">
        <v>22.666666666666668</v>
      </c>
      <c r="AO177" s="12">
        <v>67.333333333333329</v>
      </c>
      <c r="AP177" s="12">
        <v>29</v>
      </c>
      <c r="AQ177" s="12">
        <v>5.333333333333333</v>
      </c>
      <c r="AR177" s="12">
        <v>0.66666666666666663</v>
      </c>
      <c r="AS177" s="12">
        <v>16.666666666666668</v>
      </c>
      <c r="AT177" s="12">
        <v>33</v>
      </c>
      <c r="AU177" s="12">
        <v>10</v>
      </c>
      <c r="BF177" s="12">
        <v>20</v>
      </c>
      <c r="BG177" s="12">
        <v>80.666666666666671</v>
      </c>
      <c r="BH177" s="12">
        <v>14.333333333333334</v>
      </c>
      <c r="BI177" s="12">
        <v>5.333333333333333</v>
      </c>
      <c r="BJ177" s="12">
        <v>1</v>
      </c>
      <c r="BK177" s="12">
        <v>18</v>
      </c>
      <c r="BL177" s="12">
        <v>31</v>
      </c>
      <c r="BM177" s="12">
        <v>10</v>
      </c>
      <c r="BX177" s="12">
        <v>23.333333333333332</v>
      </c>
      <c r="BY177" s="12">
        <v>90.333333333333329</v>
      </c>
      <c r="BZ177" s="12">
        <v>15</v>
      </c>
      <c r="CA177" s="12">
        <v>5</v>
      </c>
      <c r="CB177" s="12">
        <v>0.66666666666666663</v>
      </c>
      <c r="CC177" s="12">
        <v>20.666666666666668</v>
      </c>
      <c r="CD177" s="12">
        <v>31</v>
      </c>
      <c r="CE177" s="12">
        <v>10</v>
      </c>
    </row>
    <row r="178" spans="1:91" x14ac:dyDescent="0.25">
      <c r="A178" s="20" t="s">
        <v>125</v>
      </c>
      <c r="B178" s="43">
        <v>44931</v>
      </c>
      <c r="C178" s="15">
        <v>3194</v>
      </c>
      <c r="D178" s="12">
        <f t="shared" si="372"/>
        <v>21.666666666666664</v>
      </c>
      <c r="E178" s="12">
        <f t="shared" si="373"/>
        <v>60.166666666666657</v>
      </c>
      <c r="F178" s="12">
        <f t="shared" si="374"/>
        <v>24.833333333333332</v>
      </c>
      <c r="G178" s="12">
        <f t="shared" si="375"/>
        <v>5.75</v>
      </c>
      <c r="H178" s="12">
        <f t="shared" si="376"/>
        <v>2.6666666666666665</v>
      </c>
      <c r="I178" s="12">
        <f t="shared" si="377"/>
        <v>13.666666666666668</v>
      </c>
      <c r="J178" s="12">
        <f t="shared" si="378"/>
        <v>29.75</v>
      </c>
      <c r="K178" s="12">
        <f t="shared" si="379"/>
        <v>8.75</v>
      </c>
      <c r="L178" s="12" t="e">
        <f t="shared" si="380"/>
        <v>#DIV/0!</v>
      </c>
      <c r="M178" s="12" t="e">
        <f t="shared" si="381"/>
        <v>#DIV/0!</v>
      </c>
      <c r="N178" s="12" t="e">
        <f t="shared" si="382"/>
        <v>#DIV/0!</v>
      </c>
      <c r="O178" s="12" t="e">
        <f t="shared" si="383"/>
        <v>#DIV/0!</v>
      </c>
      <c r="P178" s="12" t="e">
        <f t="shared" si="250"/>
        <v>#DIV/0!</v>
      </c>
      <c r="Q178" s="12" t="e">
        <f t="shared" si="251"/>
        <v>#DIV/0!</v>
      </c>
      <c r="R178" s="12" t="e">
        <f t="shared" si="252"/>
        <v>#DIV/0!</v>
      </c>
      <c r="S178" s="12" t="e">
        <f t="shared" si="253"/>
        <v>#DIV/0!</v>
      </c>
      <c r="T178" s="12" t="e">
        <f t="shared" si="254"/>
        <v>#DIV/0!</v>
      </c>
      <c r="V178" s="12">
        <v>20</v>
      </c>
      <c r="W178" s="12">
        <v>29</v>
      </c>
      <c r="X178" s="12">
        <v>22.666666666666668</v>
      </c>
      <c r="Y178" s="12">
        <v>5.333333333333333</v>
      </c>
      <c r="Z178" s="12">
        <v>3.6666666666666665</v>
      </c>
      <c r="AA178" s="12">
        <v>14.333333333333334</v>
      </c>
      <c r="AB178" s="12">
        <v>25</v>
      </c>
      <c r="AC178" s="12">
        <v>5</v>
      </c>
      <c r="AN178" s="12">
        <v>23.333333333333332</v>
      </c>
      <c r="AO178" s="12">
        <v>66</v>
      </c>
      <c r="AP178" s="12">
        <v>22.666666666666668</v>
      </c>
      <c r="AQ178" s="12">
        <v>5.333333333333333</v>
      </c>
      <c r="AR178" s="12">
        <v>2</v>
      </c>
      <c r="AS178" s="12">
        <v>13</v>
      </c>
      <c r="AT178" s="12">
        <v>31</v>
      </c>
      <c r="AU178" s="12">
        <v>10</v>
      </c>
      <c r="BF178" s="12">
        <v>23.333333333333332</v>
      </c>
      <c r="BG178" s="12">
        <v>79.333333333333329</v>
      </c>
      <c r="BH178" s="12">
        <v>33.666666666666664</v>
      </c>
      <c r="BI178" s="12">
        <v>6.333333333333333</v>
      </c>
      <c r="BJ178" s="12">
        <v>3</v>
      </c>
      <c r="BK178" s="12">
        <v>15.333333333333334</v>
      </c>
      <c r="BL178" s="12">
        <v>31</v>
      </c>
      <c r="BM178" s="12">
        <v>10</v>
      </c>
      <c r="BX178" s="12">
        <v>20</v>
      </c>
      <c r="BY178" s="12">
        <v>66.333333333333329</v>
      </c>
      <c r="BZ178" s="12">
        <v>20.333333333333332</v>
      </c>
      <c r="CA178" s="12">
        <v>6</v>
      </c>
      <c r="CB178" s="12">
        <v>2</v>
      </c>
      <c r="CC178" s="12">
        <v>12</v>
      </c>
      <c r="CD178" s="12">
        <v>32</v>
      </c>
      <c r="CE178" s="12">
        <v>10</v>
      </c>
    </row>
    <row r="179" spans="1:91" x14ac:dyDescent="0.25">
      <c r="A179" s="20" t="s">
        <v>125</v>
      </c>
      <c r="B179" s="43">
        <v>44949</v>
      </c>
      <c r="C179" s="15">
        <v>3625</v>
      </c>
      <c r="D179" s="12">
        <f t="shared" si="372"/>
        <v>21.666666666666668</v>
      </c>
      <c r="E179" s="12">
        <f t="shared" si="373"/>
        <v>74.166666666666657</v>
      </c>
      <c r="F179" s="12">
        <f t="shared" si="374"/>
        <v>37.166666666666671</v>
      </c>
      <c r="G179" s="12">
        <f t="shared" si="375"/>
        <v>5</v>
      </c>
      <c r="H179" s="12">
        <f t="shared" si="376"/>
        <v>2.6666666666666665</v>
      </c>
      <c r="I179" s="12">
        <f t="shared" si="377"/>
        <v>14.416666666666668</v>
      </c>
      <c r="J179" s="12">
        <f t="shared" si="378"/>
        <v>31.75</v>
      </c>
      <c r="K179" s="12">
        <f t="shared" si="379"/>
        <v>8.5</v>
      </c>
      <c r="L179" s="12" t="e">
        <f t="shared" si="380"/>
        <v>#DIV/0!</v>
      </c>
      <c r="M179" s="12" t="e">
        <f t="shared" si="381"/>
        <v>#DIV/0!</v>
      </c>
      <c r="N179" s="12" t="e">
        <f t="shared" si="382"/>
        <v>#DIV/0!</v>
      </c>
      <c r="O179" s="12" t="e">
        <f t="shared" si="383"/>
        <v>#DIV/0!</v>
      </c>
      <c r="P179" s="12" t="e">
        <f t="shared" si="250"/>
        <v>#DIV/0!</v>
      </c>
      <c r="Q179" s="12" t="e">
        <f t="shared" si="251"/>
        <v>#DIV/0!</v>
      </c>
      <c r="R179" s="12" t="e">
        <f t="shared" si="252"/>
        <v>#DIV/0!</v>
      </c>
      <c r="S179" s="12" t="e">
        <f t="shared" si="253"/>
        <v>#DIV/0!</v>
      </c>
      <c r="T179" s="12" t="e">
        <f t="shared" si="254"/>
        <v>#DIV/0!</v>
      </c>
      <c r="V179" s="12">
        <v>20</v>
      </c>
      <c r="W179" s="12">
        <v>32.666666666666664</v>
      </c>
      <c r="X179" s="12">
        <v>17.666666666666668</v>
      </c>
      <c r="Y179" s="12">
        <v>4</v>
      </c>
      <c r="Z179" s="12">
        <v>2.6666666666666665</v>
      </c>
      <c r="AA179" s="12">
        <v>9</v>
      </c>
      <c r="AB179" s="12">
        <v>30</v>
      </c>
      <c r="AC179" s="12">
        <v>4</v>
      </c>
      <c r="AN179" s="12">
        <v>26.666666666666668</v>
      </c>
      <c r="AO179" s="12">
        <v>79</v>
      </c>
      <c r="AP179" s="12">
        <v>41</v>
      </c>
      <c r="AQ179" s="12">
        <v>5.666666666666667</v>
      </c>
      <c r="AR179" s="12">
        <v>3</v>
      </c>
      <c r="AS179" s="12">
        <v>16</v>
      </c>
      <c r="AT179" s="12">
        <v>33</v>
      </c>
      <c r="AU179" s="12">
        <v>10</v>
      </c>
      <c r="BF179" s="12">
        <v>20</v>
      </c>
      <c r="BG179" s="12">
        <v>105</v>
      </c>
      <c r="BH179" s="12">
        <v>60</v>
      </c>
      <c r="BI179" s="12">
        <v>5.333333333333333</v>
      </c>
      <c r="BJ179" s="12">
        <v>3</v>
      </c>
      <c r="BK179" s="12">
        <v>20.666666666666668</v>
      </c>
      <c r="BL179" s="12">
        <v>32</v>
      </c>
      <c r="BM179" s="12">
        <v>10</v>
      </c>
      <c r="BX179" s="12">
        <v>20</v>
      </c>
      <c r="BY179" s="12">
        <v>80</v>
      </c>
      <c r="BZ179" s="12">
        <v>30</v>
      </c>
      <c r="CA179" s="12">
        <v>5</v>
      </c>
      <c r="CB179" s="12">
        <v>2</v>
      </c>
      <c r="CC179" s="12">
        <v>12</v>
      </c>
      <c r="CD179" s="12">
        <v>32</v>
      </c>
      <c r="CE179" s="12">
        <v>10</v>
      </c>
    </row>
    <row r="180" spans="1:91" x14ac:dyDescent="0.25">
      <c r="A180" s="20" t="s">
        <v>125</v>
      </c>
      <c r="B180" s="43">
        <v>44970</v>
      </c>
      <c r="C180" s="15">
        <v>4160</v>
      </c>
      <c r="D180" s="12">
        <f t="shared" si="372"/>
        <v>21.25</v>
      </c>
      <c r="E180" s="12">
        <f t="shared" si="373"/>
        <v>57.916666666666664</v>
      </c>
      <c r="F180" s="12">
        <f t="shared" si="374"/>
        <v>38.916666666666664</v>
      </c>
      <c r="G180" s="12">
        <f t="shared" si="375"/>
        <v>5</v>
      </c>
      <c r="H180" s="12">
        <f t="shared" si="376"/>
        <v>3.3333333333333335</v>
      </c>
      <c r="I180" s="12">
        <f t="shared" si="377"/>
        <v>13.916666666666668</v>
      </c>
      <c r="J180" s="12">
        <f t="shared" si="378"/>
        <v>41.75</v>
      </c>
      <c r="K180" s="12">
        <f t="shared" si="379"/>
        <v>8.3333333333333339</v>
      </c>
      <c r="L180" s="12" t="e">
        <f t="shared" si="380"/>
        <v>#DIV/0!</v>
      </c>
      <c r="M180" s="12" t="e">
        <f t="shared" si="381"/>
        <v>#DIV/0!</v>
      </c>
      <c r="N180" s="12" t="e">
        <f t="shared" si="382"/>
        <v>#DIV/0!</v>
      </c>
      <c r="O180" s="12" t="e">
        <f t="shared" si="383"/>
        <v>#DIV/0!</v>
      </c>
      <c r="P180" s="12" t="e">
        <f t="shared" si="250"/>
        <v>#DIV/0!</v>
      </c>
      <c r="Q180" s="12" t="e">
        <f t="shared" si="251"/>
        <v>#DIV/0!</v>
      </c>
      <c r="R180" s="12" t="e">
        <f t="shared" si="252"/>
        <v>#DIV/0!</v>
      </c>
      <c r="S180" s="12" t="e">
        <f t="shared" si="253"/>
        <v>#DIV/0!</v>
      </c>
      <c r="T180" s="12" t="e">
        <f t="shared" si="254"/>
        <v>#DIV/0!</v>
      </c>
      <c r="V180" s="12">
        <v>20</v>
      </c>
      <c r="W180" s="12">
        <v>44.666666666666664</v>
      </c>
      <c r="X180" s="12">
        <v>38.666666666666664</v>
      </c>
      <c r="Y180" s="12">
        <v>4.333333333333333</v>
      </c>
      <c r="Z180" s="12">
        <v>4</v>
      </c>
      <c r="AA180" s="12">
        <v>12.333333333333334</v>
      </c>
      <c r="AB180" s="12">
        <v>29</v>
      </c>
      <c r="AC180" s="12">
        <v>5</v>
      </c>
      <c r="AN180" s="12">
        <v>20</v>
      </c>
      <c r="AO180" s="12">
        <v>54.666666666666664</v>
      </c>
      <c r="AP180" s="12">
        <v>32.333333333333336</v>
      </c>
      <c r="AQ180" s="12">
        <v>5</v>
      </c>
      <c r="AR180" s="12">
        <v>3</v>
      </c>
      <c r="AS180" s="12">
        <v>13.333333333333334</v>
      </c>
      <c r="AT180" s="12">
        <v>37</v>
      </c>
      <c r="AU180" s="12">
        <v>10</v>
      </c>
      <c r="BF180" s="12">
        <v>26.666666666666668</v>
      </c>
      <c r="BG180" s="12">
        <v>75</v>
      </c>
      <c r="BH180" s="12">
        <v>49.666666666666664</v>
      </c>
      <c r="BI180" s="12">
        <v>5.666666666666667</v>
      </c>
      <c r="BJ180" s="12">
        <v>3.3333333333333335</v>
      </c>
      <c r="BK180" s="12">
        <v>17</v>
      </c>
      <c r="BL180" s="12">
        <v>64</v>
      </c>
      <c r="BX180" s="12">
        <v>18.333333333333332</v>
      </c>
      <c r="BY180" s="12">
        <v>57.333333333333336</v>
      </c>
      <c r="BZ180" s="12">
        <v>35</v>
      </c>
      <c r="CA180" s="12">
        <v>5</v>
      </c>
      <c r="CB180" s="12">
        <v>3</v>
      </c>
      <c r="CC180" s="12">
        <v>13</v>
      </c>
      <c r="CD180" s="12">
        <v>37</v>
      </c>
      <c r="CE180" s="12">
        <v>10</v>
      </c>
    </row>
    <row r="181" spans="1:91" x14ac:dyDescent="0.25">
      <c r="A181" s="20" t="s">
        <v>125</v>
      </c>
      <c r="B181" s="43">
        <v>45040</v>
      </c>
      <c r="C181" s="15">
        <v>5678</v>
      </c>
      <c r="D181" s="12" t="e">
        <f t="shared" si="372"/>
        <v>#DIV/0!</v>
      </c>
      <c r="E181" s="12" t="e">
        <f t="shared" si="373"/>
        <v>#DIV/0!</v>
      </c>
      <c r="F181" s="12" t="e">
        <f t="shared" si="374"/>
        <v>#DIV/0!</v>
      </c>
      <c r="G181" s="12" t="e">
        <f t="shared" si="375"/>
        <v>#DIV/0!</v>
      </c>
      <c r="H181" s="12" t="e">
        <f t="shared" si="376"/>
        <v>#DIV/0!</v>
      </c>
      <c r="I181" s="12" t="e">
        <f t="shared" si="377"/>
        <v>#DIV/0!</v>
      </c>
      <c r="J181" s="12" t="e">
        <f t="shared" si="378"/>
        <v>#DIV/0!</v>
      </c>
      <c r="K181" s="12" t="e">
        <f t="shared" si="379"/>
        <v>#DIV/0!</v>
      </c>
      <c r="L181" s="12" t="e">
        <f t="shared" si="380"/>
        <v>#DIV/0!</v>
      </c>
      <c r="M181" s="12" t="e">
        <f t="shared" si="381"/>
        <v>#DIV/0!</v>
      </c>
      <c r="N181" s="12">
        <f t="shared" si="382"/>
        <v>76.75</v>
      </c>
      <c r="O181" s="12">
        <f t="shared" si="383"/>
        <v>2.5000000000000001E-3</v>
      </c>
      <c r="P181" s="12">
        <f t="shared" si="250"/>
        <v>8</v>
      </c>
      <c r="Q181" s="12">
        <f t="shared" si="251"/>
        <v>0.49515294117647057</v>
      </c>
      <c r="R181" s="12">
        <f t="shared" si="252"/>
        <v>11.880764705882353</v>
      </c>
      <c r="S181" s="12">
        <f t="shared" si="253"/>
        <v>64.314176470588237</v>
      </c>
      <c r="T181" s="12" t="e">
        <f t="shared" si="254"/>
        <v>#DIV/0!</v>
      </c>
      <c r="AF181" s="12">
        <v>36</v>
      </c>
      <c r="AG181" s="12">
        <v>0</v>
      </c>
      <c r="AI181" s="39">
        <v>0</v>
      </c>
      <c r="AJ181" s="39">
        <v>6.2</v>
      </c>
      <c r="AK181" s="39">
        <v>30.1</v>
      </c>
      <c r="AX181" s="12">
        <v>84</v>
      </c>
      <c r="AY181" s="12">
        <v>0.01</v>
      </c>
      <c r="AZ181" s="12">
        <v>8</v>
      </c>
      <c r="BA181" s="39">
        <v>1.1294117647058823</v>
      </c>
      <c r="BB181" s="39">
        <v>14.647058823529413</v>
      </c>
      <c r="BC181" s="39">
        <v>67.764705882352942</v>
      </c>
      <c r="BP181" s="12">
        <v>103</v>
      </c>
      <c r="BQ181" s="12">
        <v>0</v>
      </c>
      <c r="BS181" s="39">
        <v>0.85120000000000007</v>
      </c>
      <c r="BT181" s="39">
        <v>22.176000000000002</v>
      </c>
      <c r="BU181" s="39">
        <v>80.192000000000007</v>
      </c>
      <c r="CH181" s="12">
        <v>84</v>
      </c>
      <c r="CI181" s="12">
        <v>0</v>
      </c>
      <c r="CK181" s="39">
        <v>0</v>
      </c>
      <c r="CL181" s="39">
        <v>4.5</v>
      </c>
      <c r="CM181" s="39">
        <v>79.2</v>
      </c>
    </row>
    <row r="182" spans="1:91" x14ac:dyDescent="0.25">
      <c r="A182" s="20" t="s">
        <v>125</v>
      </c>
      <c r="B182" s="43">
        <v>45075</v>
      </c>
      <c r="C182" s="15">
        <v>6145</v>
      </c>
      <c r="D182" s="12">
        <f t="shared" si="372"/>
        <v>12</v>
      </c>
      <c r="E182" s="12" t="e">
        <f t="shared" si="373"/>
        <v>#DIV/0!</v>
      </c>
      <c r="F182" s="12" t="e">
        <f t="shared" si="374"/>
        <v>#DIV/0!</v>
      </c>
      <c r="G182" s="12" t="e">
        <f t="shared" si="375"/>
        <v>#DIV/0!</v>
      </c>
      <c r="H182" s="12" t="e">
        <f t="shared" si="376"/>
        <v>#DIV/0!</v>
      </c>
      <c r="I182" s="12">
        <f t="shared" si="377"/>
        <v>11</v>
      </c>
      <c r="J182" s="12">
        <f t="shared" si="378"/>
        <v>27.25</v>
      </c>
      <c r="K182" s="12">
        <f t="shared" si="379"/>
        <v>8.5</v>
      </c>
      <c r="L182" s="12" t="e">
        <f t="shared" si="380"/>
        <v>#DIV/0!</v>
      </c>
      <c r="M182" s="12" t="e">
        <f t="shared" si="381"/>
        <v>#DIV/0!</v>
      </c>
      <c r="N182" s="12" t="e">
        <f t="shared" si="382"/>
        <v>#DIV/0!</v>
      </c>
      <c r="O182" s="12" t="e">
        <f t="shared" si="383"/>
        <v>#DIV/0!</v>
      </c>
      <c r="P182" s="12" t="e">
        <f t="shared" si="250"/>
        <v>#DIV/0!</v>
      </c>
      <c r="Q182" s="12" t="e">
        <f t="shared" si="251"/>
        <v>#DIV/0!</v>
      </c>
      <c r="R182" s="12" t="e">
        <f t="shared" si="252"/>
        <v>#DIV/0!</v>
      </c>
      <c r="S182" s="12" t="e">
        <f t="shared" si="253"/>
        <v>#DIV/0!</v>
      </c>
      <c r="T182" s="12" t="e">
        <f t="shared" si="254"/>
        <v>#DIV/0!</v>
      </c>
      <c r="V182" s="12">
        <v>12</v>
      </c>
      <c r="AA182" s="12">
        <v>20</v>
      </c>
      <c r="AB182" s="12">
        <v>29</v>
      </c>
      <c r="AC182" s="12">
        <v>4</v>
      </c>
      <c r="AN182" s="12">
        <v>11</v>
      </c>
      <c r="AS182" s="12">
        <v>11</v>
      </c>
      <c r="AT182" s="12">
        <v>29</v>
      </c>
      <c r="AU182" s="12">
        <v>10</v>
      </c>
      <c r="BF182" s="12">
        <v>13</v>
      </c>
      <c r="BK182" s="12">
        <v>5</v>
      </c>
      <c r="BL182" s="12">
        <v>25</v>
      </c>
      <c r="BM182" s="12">
        <v>10</v>
      </c>
      <c r="BX182" s="12">
        <v>12</v>
      </c>
      <c r="CC182" s="12">
        <v>8</v>
      </c>
      <c r="CD182" s="12">
        <v>26</v>
      </c>
      <c r="CE182" s="12">
        <v>10</v>
      </c>
    </row>
    <row r="183" spans="1:91" x14ac:dyDescent="0.25">
      <c r="A183" s="20" t="s">
        <v>125</v>
      </c>
      <c r="B183" s="43">
        <v>45104</v>
      </c>
      <c r="C183" s="15">
        <v>6493</v>
      </c>
      <c r="D183" s="12">
        <f t="shared" si="372"/>
        <v>15</v>
      </c>
      <c r="E183" s="12" t="e">
        <f t="shared" si="373"/>
        <v>#DIV/0!</v>
      </c>
      <c r="F183" s="12" t="e">
        <f t="shared" si="374"/>
        <v>#DIV/0!</v>
      </c>
      <c r="G183" s="12" t="e">
        <f t="shared" si="375"/>
        <v>#DIV/0!</v>
      </c>
      <c r="H183" s="12" t="e">
        <f t="shared" si="376"/>
        <v>#DIV/0!</v>
      </c>
      <c r="I183" s="12">
        <f t="shared" si="377"/>
        <v>19.75</v>
      </c>
      <c r="J183" s="12">
        <f t="shared" si="378"/>
        <v>28.25</v>
      </c>
      <c r="K183" s="12">
        <f t="shared" si="379"/>
        <v>8.5</v>
      </c>
      <c r="L183" s="12" t="e">
        <f t="shared" si="380"/>
        <v>#DIV/0!</v>
      </c>
      <c r="M183" s="12" t="e">
        <f t="shared" si="381"/>
        <v>#DIV/0!</v>
      </c>
      <c r="N183" s="12" t="e">
        <f t="shared" si="382"/>
        <v>#DIV/0!</v>
      </c>
      <c r="O183" s="12" t="e">
        <f t="shared" si="383"/>
        <v>#DIV/0!</v>
      </c>
      <c r="P183" s="12" t="e">
        <f t="shared" si="250"/>
        <v>#DIV/0!</v>
      </c>
      <c r="Q183" s="12" t="e">
        <f t="shared" si="251"/>
        <v>#DIV/0!</v>
      </c>
      <c r="R183" s="12" t="e">
        <f t="shared" si="252"/>
        <v>#DIV/0!</v>
      </c>
      <c r="S183" s="12" t="e">
        <f t="shared" si="253"/>
        <v>#DIV/0!</v>
      </c>
      <c r="T183" s="12" t="e">
        <f t="shared" si="254"/>
        <v>#DIV/0!</v>
      </c>
      <c r="V183" s="12">
        <v>13</v>
      </c>
      <c r="AA183" s="12">
        <v>33</v>
      </c>
      <c r="AB183" s="12">
        <v>29</v>
      </c>
      <c r="AC183" s="12">
        <v>4</v>
      </c>
      <c r="AN183" s="12">
        <v>14</v>
      </c>
      <c r="AS183" s="12">
        <v>20</v>
      </c>
      <c r="AT183" s="12">
        <v>29</v>
      </c>
      <c r="AU183" s="12">
        <v>10</v>
      </c>
      <c r="BF183" s="12">
        <v>19</v>
      </c>
      <c r="BK183" s="12">
        <v>9</v>
      </c>
      <c r="BL183" s="12">
        <v>26</v>
      </c>
      <c r="BM183" s="12">
        <v>10</v>
      </c>
      <c r="BX183" s="12">
        <v>14</v>
      </c>
      <c r="CC183" s="12">
        <v>17</v>
      </c>
      <c r="CD183" s="12">
        <v>29</v>
      </c>
      <c r="CE183" s="12">
        <v>10</v>
      </c>
    </row>
    <row r="184" spans="1:91" x14ac:dyDescent="0.25">
      <c r="A184" s="20" t="s">
        <v>125</v>
      </c>
      <c r="B184" s="43">
        <v>45124</v>
      </c>
      <c r="C184" s="15">
        <v>6723</v>
      </c>
      <c r="D184" s="12">
        <f t="shared" si="372"/>
        <v>17.75</v>
      </c>
      <c r="E184" s="12" t="e">
        <f t="shared" si="373"/>
        <v>#DIV/0!</v>
      </c>
      <c r="F184" s="12" t="e">
        <f t="shared" si="374"/>
        <v>#DIV/0!</v>
      </c>
      <c r="G184" s="12" t="e">
        <f t="shared" si="375"/>
        <v>#DIV/0!</v>
      </c>
      <c r="H184" s="12" t="e">
        <f t="shared" si="376"/>
        <v>#DIV/0!</v>
      </c>
      <c r="I184" s="12">
        <f t="shared" si="377"/>
        <v>21.25</v>
      </c>
      <c r="J184" s="12">
        <f t="shared" si="378"/>
        <v>29</v>
      </c>
      <c r="K184" s="12">
        <f t="shared" si="379"/>
        <v>8.5</v>
      </c>
      <c r="L184" s="12" t="e">
        <f t="shared" si="380"/>
        <v>#DIV/0!</v>
      </c>
      <c r="M184" s="12" t="e">
        <f t="shared" si="381"/>
        <v>#DIV/0!</v>
      </c>
      <c r="N184" s="12" t="e">
        <f t="shared" si="382"/>
        <v>#DIV/0!</v>
      </c>
      <c r="O184" s="12" t="e">
        <f t="shared" si="383"/>
        <v>#DIV/0!</v>
      </c>
      <c r="P184" s="12" t="e">
        <f t="shared" si="250"/>
        <v>#DIV/0!</v>
      </c>
      <c r="Q184" s="12" t="e">
        <f t="shared" si="251"/>
        <v>#DIV/0!</v>
      </c>
      <c r="R184" s="12" t="e">
        <f t="shared" si="252"/>
        <v>#DIV/0!</v>
      </c>
      <c r="S184" s="12" t="e">
        <f t="shared" si="253"/>
        <v>#DIV/0!</v>
      </c>
      <c r="T184" s="12" t="e">
        <f t="shared" si="254"/>
        <v>#DIV/0!</v>
      </c>
      <c r="V184" s="12">
        <v>21</v>
      </c>
      <c r="AA184" s="12">
        <v>31</v>
      </c>
      <c r="AB184" s="12">
        <v>29</v>
      </c>
      <c r="AC184" s="12">
        <v>4</v>
      </c>
      <c r="AN184" s="12">
        <v>14</v>
      </c>
      <c r="AS184" s="12">
        <v>19</v>
      </c>
      <c r="AT184" s="12">
        <v>29</v>
      </c>
      <c r="AU184" s="12">
        <v>10</v>
      </c>
      <c r="BF184" s="12">
        <v>21</v>
      </c>
      <c r="BK184" s="12">
        <v>20</v>
      </c>
      <c r="BL184" s="12">
        <v>29</v>
      </c>
      <c r="BM184" s="12">
        <v>10</v>
      </c>
      <c r="BX184" s="12">
        <v>15</v>
      </c>
      <c r="CC184" s="12">
        <v>15</v>
      </c>
      <c r="CD184" s="12">
        <v>29</v>
      </c>
      <c r="CE184" s="12">
        <v>10</v>
      </c>
    </row>
    <row r="185" spans="1:91" x14ac:dyDescent="0.25">
      <c r="A185" s="20" t="s">
        <v>125</v>
      </c>
      <c r="B185" s="43">
        <v>45151</v>
      </c>
      <c r="C185" s="15">
        <v>7056</v>
      </c>
      <c r="D185" s="12">
        <f t="shared" ref="D185:D186" si="384">AVERAGE(V185,AN185,BF185,BX185)</f>
        <v>16</v>
      </c>
      <c r="E185" s="12" t="e">
        <f t="shared" ref="E185:E186" si="385">AVERAGE(W185,AO185,BG185,BY185)</f>
        <v>#DIV/0!</v>
      </c>
      <c r="F185" s="12" t="e">
        <f t="shared" ref="F185:F186" si="386">AVERAGE(X185,AP185,BH185,BZ185)</f>
        <v>#DIV/0!</v>
      </c>
      <c r="G185" s="12" t="e">
        <f t="shared" ref="G185:G186" si="387">AVERAGE(Y185,AQ185,BI185,CA185)</f>
        <v>#DIV/0!</v>
      </c>
      <c r="H185" s="12" t="e">
        <f t="shared" ref="H185:H186" si="388">AVERAGE(Z185,AR185,BJ185,CB185)</f>
        <v>#DIV/0!</v>
      </c>
      <c r="I185" s="12">
        <f t="shared" ref="I185:I186" si="389">AVERAGE(AA185,AS185,BK185,CC185)</f>
        <v>19.5</v>
      </c>
      <c r="J185" s="12">
        <f t="shared" ref="J185:J186" si="390">AVERAGE(AB185,AT185,BL185,CD185)</f>
        <v>29</v>
      </c>
      <c r="K185" s="12" t="e">
        <f t="shared" ref="K185:K186" si="391">AVERAGE(AC185,AU185,BM185,CE185)</f>
        <v>#DIV/0!</v>
      </c>
      <c r="L185" s="12" t="e">
        <f t="shared" ref="L185:L186" si="392">AVERAGE(AD185,AV185,BN185,CF185)</f>
        <v>#DIV/0!</v>
      </c>
      <c r="M185" s="12" t="e">
        <f t="shared" ref="M185:M186" si="393">AVERAGE(AE185,AW185,BO185,CG185)</f>
        <v>#DIV/0!</v>
      </c>
      <c r="N185" s="12" t="e">
        <f t="shared" ref="N185:N186" si="394">AVERAGE(AF185,AX185,BP185,CH185)</f>
        <v>#DIV/0!</v>
      </c>
      <c r="O185" s="12" t="e">
        <f t="shared" ref="O185:O186" si="395">AVERAGE(AG185,AY185,BQ185,CI185)</f>
        <v>#DIV/0!</v>
      </c>
      <c r="P185" s="12" t="e">
        <f t="shared" si="250"/>
        <v>#DIV/0!</v>
      </c>
      <c r="Q185" s="12" t="e">
        <f t="shared" si="251"/>
        <v>#DIV/0!</v>
      </c>
      <c r="R185" s="12" t="e">
        <f t="shared" si="252"/>
        <v>#DIV/0!</v>
      </c>
      <c r="S185" s="12" t="e">
        <f t="shared" si="253"/>
        <v>#DIV/0!</v>
      </c>
      <c r="T185" s="12" t="e">
        <f t="shared" si="254"/>
        <v>#DIV/0!</v>
      </c>
      <c r="V185" s="12">
        <v>21</v>
      </c>
      <c r="AA185" s="12">
        <v>26</v>
      </c>
      <c r="AB185" s="12">
        <v>29</v>
      </c>
      <c r="AN185" s="12">
        <v>10</v>
      </c>
      <c r="AS185" s="12">
        <v>22</v>
      </c>
      <c r="AT185" s="12">
        <v>29</v>
      </c>
      <c r="BF185" s="12">
        <v>18</v>
      </c>
      <c r="BK185" s="12">
        <v>10</v>
      </c>
      <c r="BL185" s="12">
        <v>29</v>
      </c>
      <c r="BX185" s="12">
        <v>15</v>
      </c>
      <c r="CC185" s="12">
        <v>20</v>
      </c>
      <c r="CD185" s="12">
        <v>29</v>
      </c>
    </row>
    <row r="186" spans="1:91" x14ac:dyDescent="0.25">
      <c r="A186" s="20" t="s">
        <v>125</v>
      </c>
      <c r="B186" s="43">
        <v>45180</v>
      </c>
      <c r="C186" s="15">
        <v>7500</v>
      </c>
      <c r="D186" s="12">
        <f t="shared" si="384"/>
        <v>23.25</v>
      </c>
      <c r="E186" s="12" t="e">
        <f t="shared" si="385"/>
        <v>#DIV/0!</v>
      </c>
      <c r="F186" s="12" t="e">
        <f t="shared" si="386"/>
        <v>#DIV/0!</v>
      </c>
      <c r="G186" s="12" t="e">
        <f t="shared" si="387"/>
        <v>#DIV/0!</v>
      </c>
      <c r="H186" s="12" t="e">
        <f t="shared" si="388"/>
        <v>#DIV/0!</v>
      </c>
      <c r="I186" s="12">
        <f t="shared" si="389"/>
        <v>25.25</v>
      </c>
      <c r="J186" s="12">
        <f t="shared" si="390"/>
        <v>30.25</v>
      </c>
      <c r="K186" s="12" t="e">
        <f t="shared" si="391"/>
        <v>#DIV/0!</v>
      </c>
      <c r="L186" s="12" t="e">
        <f t="shared" si="392"/>
        <v>#DIV/0!</v>
      </c>
      <c r="M186" s="12" t="e">
        <f t="shared" si="393"/>
        <v>#DIV/0!</v>
      </c>
      <c r="N186" s="12" t="e">
        <f t="shared" si="394"/>
        <v>#DIV/0!</v>
      </c>
      <c r="O186" s="12" t="e">
        <f t="shared" si="395"/>
        <v>#DIV/0!</v>
      </c>
      <c r="P186" s="12" t="e">
        <f t="shared" si="250"/>
        <v>#DIV/0!</v>
      </c>
      <c r="Q186" s="12" t="e">
        <f t="shared" si="251"/>
        <v>#DIV/0!</v>
      </c>
      <c r="R186" s="12" t="e">
        <f t="shared" si="252"/>
        <v>#DIV/0!</v>
      </c>
      <c r="S186" s="12" t="e">
        <f t="shared" si="253"/>
        <v>#DIV/0!</v>
      </c>
      <c r="T186" s="12" t="e">
        <f t="shared" si="254"/>
        <v>#DIV/0!</v>
      </c>
      <c r="V186" s="12">
        <v>33</v>
      </c>
      <c r="AA186" s="12">
        <v>29</v>
      </c>
      <c r="AB186" s="12">
        <v>33</v>
      </c>
      <c r="AN186" s="12">
        <v>10</v>
      </c>
      <c r="AS186" s="12">
        <v>21</v>
      </c>
      <c r="AT186" s="12">
        <v>30</v>
      </c>
      <c r="BF186" s="12">
        <v>27</v>
      </c>
      <c r="BK186" s="12">
        <v>23</v>
      </c>
      <c r="BL186" s="12">
        <v>29</v>
      </c>
      <c r="BX186" s="12">
        <v>23</v>
      </c>
      <c r="CC186" s="12">
        <v>28</v>
      </c>
      <c r="CD186" s="12">
        <v>29</v>
      </c>
    </row>
    <row r="187" spans="1:91" x14ac:dyDescent="0.25">
      <c r="A187" s="20" t="s">
        <v>125</v>
      </c>
      <c r="B187" s="43">
        <v>45202</v>
      </c>
      <c r="C187" s="15">
        <v>7877</v>
      </c>
      <c r="D187" s="12">
        <f t="shared" ref="D187:D190" si="396">AVERAGE(V187,AN187,BF187,BX187)</f>
        <v>20</v>
      </c>
      <c r="E187" s="12" t="e">
        <f t="shared" ref="E187:E189" si="397">AVERAGE(W187,AO187,BG187,BY187)</f>
        <v>#DIV/0!</v>
      </c>
      <c r="F187" s="12" t="e">
        <f t="shared" ref="F187:F189" si="398">AVERAGE(X187,AP187,BH187,BZ187)</f>
        <v>#DIV/0!</v>
      </c>
      <c r="G187" s="12" t="e">
        <f t="shared" ref="G187:G189" si="399">AVERAGE(Y187,AQ187,BI187,CA187)</f>
        <v>#DIV/0!</v>
      </c>
      <c r="H187" s="12" t="e">
        <f t="shared" ref="H187:H189" si="400">AVERAGE(Z187,AR187,BJ187,CB187)</f>
        <v>#DIV/0!</v>
      </c>
      <c r="I187" s="12">
        <f t="shared" ref="I187:I189" si="401">AVERAGE(AA187,AS187,BK187,CC187)</f>
        <v>22</v>
      </c>
      <c r="J187" s="12">
        <f t="shared" ref="J187:J189" si="402">AVERAGE(AB187,AT187,BL187,CD187)</f>
        <v>30.25</v>
      </c>
      <c r="K187" s="12" t="e">
        <f t="shared" ref="K187:K189" si="403">AVERAGE(AC187,AU187,BM187,CE187)</f>
        <v>#DIV/0!</v>
      </c>
      <c r="L187" s="12" t="e">
        <f t="shared" ref="L187:L189" si="404">AVERAGE(AD187,AV187,BN187,CF187)</f>
        <v>#DIV/0!</v>
      </c>
      <c r="M187" s="12" t="e">
        <f t="shared" ref="M187:M189" si="405">AVERAGE(AE187,AW187,BO187,CG187)</f>
        <v>#DIV/0!</v>
      </c>
      <c r="N187" s="12" t="e">
        <f t="shared" ref="N187:N189" si="406">AVERAGE(AF187,AX187,BP187,CH187)</f>
        <v>#DIV/0!</v>
      </c>
      <c r="O187" s="12" t="e">
        <f t="shared" ref="O187:O189" si="407">AVERAGE(AG187,AY187,BQ187,CI187)</f>
        <v>#DIV/0!</v>
      </c>
      <c r="P187" s="12" t="e">
        <f t="shared" si="250"/>
        <v>#DIV/0!</v>
      </c>
      <c r="Q187" s="12" t="e">
        <f t="shared" si="251"/>
        <v>#DIV/0!</v>
      </c>
      <c r="R187" s="12" t="e">
        <f t="shared" si="252"/>
        <v>#DIV/0!</v>
      </c>
      <c r="S187" s="12" t="e">
        <f t="shared" si="253"/>
        <v>#DIV/0!</v>
      </c>
      <c r="T187" s="12" t="e">
        <f t="shared" si="254"/>
        <v>#DIV/0!</v>
      </c>
      <c r="V187" s="12">
        <v>50</v>
      </c>
      <c r="AA187" s="12">
        <v>35</v>
      </c>
      <c r="AB187" s="12">
        <v>35</v>
      </c>
      <c r="AN187" s="12">
        <v>10</v>
      </c>
      <c r="AS187" s="12">
        <v>22</v>
      </c>
      <c r="AT187" s="12">
        <v>29</v>
      </c>
      <c r="BF187" s="12">
        <v>10</v>
      </c>
      <c r="BK187" s="12">
        <v>19</v>
      </c>
      <c r="BL187" s="12">
        <v>29</v>
      </c>
      <c r="BX187" s="12">
        <v>10</v>
      </c>
      <c r="CC187" s="12">
        <v>12</v>
      </c>
      <c r="CD187" s="12">
        <v>28</v>
      </c>
    </row>
    <row r="188" spans="1:91" x14ac:dyDescent="0.25">
      <c r="A188" s="20" t="s">
        <v>125</v>
      </c>
      <c r="B188" s="43">
        <v>45215</v>
      </c>
      <c r="C188" s="15">
        <v>8110</v>
      </c>
      <c r="D188" s="12">
        <f t="shared" si="396"/>
        <v>23</v>
      </c>
      <c r="E188" s="12" t="e">
        <f t="shared" si="397"/>
        <v>#DIV/0!</v>
      </c>
      <c r="F188" s="12" t="e">
        <f t="shared" si="398"/>
        <v>#DIV/0!</v>
      </c>
      <c r="G188" s="12" t="e">
        <f t="shared" si="399"/>
        <v>#DIV/0!</v>
      </c>
      <c r="H188" s="12" t="e">
        <f t="shared" si="400"/>
        <v>#DIV/0!</v>
      </c>
      <c r="I188" s="12">
        <f t="shared" si="401"/>
        <v>22.5</v>
      </c>
      <c r="J188" s="12">
        <f t="shared" si="402"/>
        <v>33</v>
      </c>
      <c r="K188" s="12" t="e">
        <f t="shared" si="403"/>
        <v>#DIV/0!</v>
      </c>
      <c r="L188" s="12" t="e">
        <f t="shared" si="404"/>
        <v>#DIV/0!</v>
      </c>
      <c r="M188" s="12" t="e">
        <f t="shared" si="405"/>
        <v>#DIV/0!</v>
      </c>
      <c r="N188" s="12" t="e">
        <f t="shared" si="406"/>
        <v>#DIV/0!</v>
      </c>
      <c r="O188" s="12" t="e">
        <f t="shared" si="407"/>
        <v>#DIV/0!</v>
      </c>
      <c r="P188" s="12" t="e">
        <f t="shared" si="250"/>
        <v>#DIV/0!</v>
      </c>
      <c r="Q188" s="12" t="e">
        <f t="shared" si="251"/>
        <v>#DIV/0!</v>
      </c>
      <c r="R188" s="12" t="e">
        <f t="shared" si="252"/>
        <v>#DIV/0!</v>
      </c>
      <c r="S188" s="12" t="e">
        <f t="shared" si="253"/>
        <v>#DIV/0!</v>
      </c>
      <c r="T188" s="12" t="e">
        <f t="shared" si="254"/>
        <v>#DIV/0!</v>
      </c>
      <c r="V188" s="12">
        <v>50</v>
      </c>
      <c r="AA188" s="12">
        <v>27</v>
      </c>
      <c r="AB188" s="12">
        <v>40</v>
      </c>
      <c r="AN188" s="12">
        <v>10</v>
      </c>
      <c r="AS188" s="12">
        <v>21</v>
      </c>
      <c r="AT188" s="12">
        <v>29</v>
      </c>
      <c r="BF188" s="12">
        <v>20</v>
      </c>
      <c r="BK188" s="12">
        <v>26</v>
      </c>
      <c r="BL188" s="12">
        <v>34</v>
      </c>
      <c r="BX188" s="12">
        <v>12</v>
      </c>
      <c r="CC188" s="12">
        <v>16</v>
      </c>
      <c r="CD188" s="12">
        <v>29</v>
      </c>
    </row>
    <row r="189" spans="1:91" x14ac:dyDescent="0.25">
      <c r="A189" s="20" t="s">
        <v>125</v>
      </c>
      <c r="B189" s="43">
        <v>45242</v>
      </c>
      <c r="C189" s="15"/>
      <c r="D189" s="12">
        <f t="shared" si="396"/>
        <v>30.25</v>
      </c>
      <c r="E189" s="12" t="e">
        <f t="shared" si="397"/>
        <v>#DIV/0!</v>
      </c>
      <c r="F189" s="12" t="e">
        <f t="shared" si="398"/>
        <v>#DIV/0!</v>
      </c>
      <c r="G189" s="12" t="e">
        <f t="shared" si="399"/>
        <v>#DIV/0!</v>
      </c>
      <c r="H189" s="12" t="e">
        <f t="shared" si="400"/>
        <v>#DIV/0!</v>
      </c>
      <c r="I189" s="12">
        <f t="shared" si="401"/>
        <v>25</v>
      </c>
      <c r="J189" s="12">
        <f t="shared" si="402"/>
        <v>36.25</v>
      </c>
      <c r="K189" s="12" t="e">
        <f t="shared" si="403"/>
        <v>#DIV/0!</v>
      </c>
      <c r="L189" s="12" t="e">
        <f t="shared" si="404"/>
        <v>#DIV/0!</v>
      </c>
      <c r="M189" s="12" t="e">
        <f t="shared" si="405"/>
        <v>#DIV/0!</v>
      </c>
      <c r="N189" s="12" t="e">
        <f t="shared" si="406"/>
        <v>#DIV/0!</v>
      </c>
      <c r="O189" s="12" t="e">
        <f t="shared" si="407"/>
        <v>#DIV/0!</v>
      </c>
      <c r="P189" s="12" t="e">
        <f t="shared" si="250"/>
        <v>#DIV/0!</v>
      </c>
      <c r="Q189" s="12" t="e">
        <f t="shared" si="251"/>
        <v>#DIV/0!</v>
      </c>
      <c r="R189" s="12" t="e">
        <f t="shared" si="252"/>
        <v>#DIV/0!</v>
      </c>
      <c r="S189" s="12" t="e">
        <f t="shared" si="253"/>
        <v>#DIV/0!</v>
      </c>
      <c r="T189" s="12" t="e">
        <f t="shared" si="254"/>
        <v>#DIV/0!</v>
      </c>
      <c r="V189" s="12">
        <v>53</v>
      </c>
      <c r="AA189" s="12">
        <v>35</v>
      </c>
      <c r="AB189" s="12">
        <v>53</v>
      </c>
      <c r="AN189" s="12">
        <v>10</v>
      </c>
      <c r="AS189" s="12">
        <v>21</v>
      </c>
      <c r="AT189" s="12">
        <v>29</v>
      </c>
      <c r="BF189" s="12">
        <v>28</v>
      </c>
      <c r="BK189" s="12">
        <v>30</v>
      </c>
      <c r="BL189" s="12">
        <v>34</v>
      </c>
      <c r="BX189" s="12">
        <v>30</v>
      </c>
      <c r="CC189" s="12">
        <v>14</v>
      </c>
      <c r="CD189" s="12">
        <v>29</v>
      </c>
    </row>
    <row r="190" spans="1:91" x14ac:dyDescent="0.25">
      <c r="A190" s="20" t="s">
        <v>125</v>
      </c>
      <c r="B190" s="43">
        <v>45299</v>
      </c>
      <c r="D190" s="12">
        <f t="shared" si="396"/>
        <v>48.75</v>
      </c>
      <c r="F190" s="12" t="e">
        <f t="shared" ref="F190" si="408">AVERAGE(X190,AP190,BH190,BZ190)</f>
        <v>#DIV/0!</v>
      </c>
      <c r="G190" s="12" t="e">
        <f t="shared" ref="G190" si="409">AVERAGE(Y190,AQ190,BI190,CA190)</f>
        <v>#DIV/0!</v>
      </c>
      <c r="H190" s="12" t="e">
        <f t="shared" ref="H190" si="410">AVERAGE(Z190,AR190,BJ190,CB190)</f>
        <v>#DIV/0!</v>
      </c>
      <c r="I190" s="12">
        <f t="shared" ref="I190" si="411">AVERAGE(AA190,AS190,BK190,CC190)</f>
        <v>16.5</v>
      </c>
      <c r="J190" s="12">
        <f t="shared" ref="J190" si="412">AVERAGE(AB190,AT190,BL190,CD190)</f>
        <v>57.75</v>
      </c>
      <c r="K190" s="12" t="e">
        <f t="shared" ref="K190" si="413">AVERAGE(AC190,AU190,BM190,CE190)</f>
        <v>#DIV/0!</v>
      </c>
      <c r="L190" s="12" t="e">
        <f t="shared" ref="L190" si="414">AVERAGE(AD190,AV190,BN190,CF190)</f>
        <v>#DIV/0!</v>
      </c>
      <c r="M190" s="12" t="e">
        <f t="shared" ref="M190" si="415">AVERAGE(AE190,AW190,BO190,CG190)</f>
        <v>#DIV/0!</v>
      </c>
      <c r="N190" s="12" t="e">
        <f t="shared" ref="N190" si="416">AVERAGE(AF190,AX190,BP190,CH190)</f>
        <v>#DIV/0!</v>
      </c>
      <c r="O190" s="12" t="e">
        <f t="shared" ref="O190" si="417">AVERAGE(AG190,AY190,BQ190,CI190)</f>
        <v>#DIV/0!</v>
      </c>
      <c r="P190" s="12" t="e">
        <f t="shared" si="250"/>
        <v>#DIV/0!</v>
      </c>
      <c r="Q190" s="12" t="e">
        <f t="shared" si="251"/>
        <v>#DIV/0!</v>
      </c>
      <c r="R190" s="12" t="e">
        <f t="shared" si="252"/>
        <v>#DIV/0!</v>
      </c>
      <c r="S190" s="12" t="e">
        <f t="shared" si="253"/>
        <v>#DIV/0!</v>
      </c>
      <c r="T190" s="12" t="e">
        <f t="shared" si="254"/>
        <v>#DIV/0!</v>
      </c>
      <c r="V190" s="12">
        <v>103</v>
      </c>
      <c r="AA190" s="12">
        <v>15</v>
      </c>
      <c r="AB190" s="12">
        <v>92</v>
      </c>
      <c r="AN190" s="12">
        <v>17</v>
      </c>
      <c r="AS190" s="12">
        <v>18</v>
      </c>
      <c r="AT190" s="12">
        <v>32</v>
      </c>
      <c r="BF190" s="12">
        <v>50</v>
      </c>
      <c r="BK190" s="12">
        <v>19</v>
      </c>
      <c r="BL190" s="12">
        <v>75</v>
      </c>
      <c r="BX190" s="12">
        <v>25</v>
      </c>
      <c r="CC190" s="12">
        <v>14</v>
      </c>
      <c r="CD190" s="12">
        <v>32</v>
      </c>
    </row>
    <row r="191" spans="1:91" x14ac:dyDescent="0.25">
      <c r="A191" s="20" t="s">
        <v>125</v>
      </c>
      <c r="B191" s="43">
        <v>45355</v>
      </c>
      <c r="D191" s="12" t="e">
        <f t="shared" ref="D191" si="418">AVERAGE(V191,AN191,BF191,BX191)</f>
        <v>#DIV/0!</v>
      </c>
      <c r="F191" s="12" t="e">
        <f t="shared" ref="F191" si="419">AVERAGE(X191,AP191,BH191,BZ191)</f>
        <v>#DIV/0!</v>
      </c>
      <c r="G191" s="12" t="e">
        <f t="shared" ref="G191" si="420">AVERAGE(Y191,AQ191,BI191,CA191)</f>
        <v>#DIV/0!</v>
      </c>
      <c r="H191" s="12" t="e">
        <f t="shared" ref="H191" si="421">AVERAGE(Z191,AR191,BJ191,CB191)</f>
        <v>#DIV/0!</v>
      </c>
      <c r="I191" s="12" t="e">
        <f t="shared" ref="I191" si="422">AVERAGE(AA191,AS191,BK191,CC191)</f>
        <v>#DIV/0!</v>
      </c>
      <c r="J191" s="12" t="e">
        <f t="shared" ref="J191" si="423">AVERAGE(AB191,AT191,BL191,CD191)</f>
        <v>#DIV/0!</v>
      </c>
      <c r="K191" s="12">
        <f t="shared" ref="K191" si="424">AVERAGE(AC191,AU191,BM191,CE191)</f>
        <v>6.5</v>
      </c>
      <c r="L191" s="12" t="e">
        <f t="shared" ref="L191" si="425">AVERAGE(AD191,AV191,BN191,CF191)</f>
        <v>#DIV/0!</v>
      </c>
      <c r="M191" s="12" t="e">
        <f t="shared" ref="M191" si="426">AVERAGE(AE191,AW191,BO191,CG191)</f>
        <v>#DIV/0!</v>
      </c>
      <c r="N191" s="12">
        <f t="shared" ref="N191" si="427">AVERAGE(AF191,AX191,BP191,CH191)</f>
        <v>141.5</v>
      </c>
      <c r="O191" s="12" t="e">
        <f t="shared" ref="O191" si="428">AVERAGE(AG191,AY191,BQ191,CI191)</f>
        <v>#DIV/0!</v>
      </c>
      <c r="P191" s="12" t="e">
        <f t="shared" ref="P191" si="429">AVERAGE(AH191,AZ191,BR191,CJ191)</f>
        <v>#DIV/0!</v>
      </c>
      <c r="Q191" s="12" t="e">
        <f t="shared" ref="Q191" si="430">AVERAGE(AI191,BA191,BS191,CK191)</f>
        <v>#DIV/0!</v>
      </c>
      <c r="R191" s="12" t="e">
        <f t="shared" ref="R191" si="431">AVERAGE(AJ191,BB191,BT191,CL191)</f>
        <v>#DIV/0!</v>
      </c>
      <c r="S191" s="12" t="e">
        <f t="shared" ref="S191" si="432">AVERAGE(AK191,BC191,BU191,CM191)</f>
        <v>#DIV/0!</v>
      </c>
      <c r="T191" s="12" t="e">
        <f t="shared" ref="T191" si="433">AVERAGE(AL191,BD191,BV191,CN191)</f>
        <v>#DIV/0!</v>
      </c>
      <c r="AC191" s="12">
        <v>8</v>
      </c>
      <c r="AF191" s="12">
        <v>506</v>
      </c>
      <c r="AU191" s="12">
        <v>8</v>
      </c>
      <c r="AX191" s="12">
        <v>22</v>
      </c>
      <c r="BM191" s="12">
        <v>5</v>
      </c>
      <c r="BP191" s="12">
        <v>12</v>
      </c>
      <c r="CE191" s="12">
        <v>5</v>
      </c>
      <c r="CH191" s="12">
        <v>26</v>
      </c>
    </row>
    <row r="192" spans="1:91" x14ac:dyDescent="0.25">
      <c r="A192" s="20"/>
      <c r="P192" s="12" t="e">
        <f t="shared" si="250"/>
        <v>#DIV/0!</v>
      </c>
      <c r="Q192" s="12" t="e">
        <f t="shared" si="251"/>
        <v>#DIV/0!</v>
      </c>
      <c r="R192" s="12" t="e">
        <f t="shared" si="252"/>
        <v>#DIV/0!</v>
      </c>
      <c r="S192" s="12" t="e">
        <f t="shared" si="253"/>
        <v>#DIV/0!</v>
      </c>
      <c r="T192" s="12" t="e">
        <f t="shared" si="254"/>
        <v>#DIV/0!</v>
      </c>
    </row>
    <row r="193" spans="1:92" s="10" customFormat="1" x14ac:dyDescent="0.25">
      <c r="A193" s="21" t="s">
        <v>126</v>
      </c>
      <c r="B193" s="45">
        <v>45097</v>
      </c>
      <c r="C193" s="14">
        <v>10</v>
      </c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12" t="e">
        <f t="shared" si="250"/>
        <v>#DIV/0!</v>
      </c>
      <c r="Q193" s="12" t="e">
        <f t="shared" si="251"/>
        <v>#DIV/0!</v>
      </c>
      <c r="R193" s="12" t="e">
        <f t="shared" si="252"/>
        <v>#DIV/0!</v>
      </c>
      <c r="S193" s="12" t="e">
        <f t="shared" si="253"/>
        <v>#DIV/0!</v>
      </c>
      <c r="T193" s="12" t="e">
        <f t="shared" si="254"/>
        <v>#DIV/0!</v>
      </c>
      <c r="U193" s="39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9"/>
      <c r="AJ193" s="39"/>
      <c r="AK193" s="39"/>
      <c r="AL193" s="12"/>
      <c r="AM193" s="39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9"/>
      <c r="BB193" s="39"/>
      <c r="BC193" s="39"/>
      <c r="BD193" s="12"/>
      <c r="BE193" s="39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9"/>
      <c r="BT193" s="39"/>
      <c r="BU193" s="39"/>
      <c r="BV193" s="12"/>
      <c r="BW193" s="39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9"/>
      <c r="CL193" s="39"/>
      <c r="CM193" s="39"/>
      <c r="CN193" s="12"/>
    </row>
    <row r="194" spans="1:92" x14ac:dyDescent="0.25">
      <c r="A194" s="20" t="s">
        <v>126</v>
      </c>
      <c r="B194" s="43">
        <v>44788</v>
      </c>
      <c r="C194" s="15">
        <v>625</v>
      </c>
      <c r="D194" s="12">
        <f t="shared" ref="D194" si="434">AVERAGE(V194,AN194,BF194,BX194)</f>
        <v>3.25</v>
      </c>
      <c r="E194" s="12">
        <f t="shared" ref="E194" si="435">AVERAGE(W194,AO194,BG194,BY194)</f>
        <v>11.75</v>
      </c>
      <c r="F194" s="12">
        <f t="shared" ref="F194" si="436">AVERAGE(X194,AP194,BH194,BZ194)</f>
        <v>0.5</v>
      </c>
      <c r="G194" s="12" t="e">
        <f t="shared" ref="G194" si="437">AVERAGE(Y194,AQ194,BI194,CA194)</f>
        <v>#DIV/0!</v>
      </c>
      <c r="H194" s="12" t="e">
        <f t="shared" ref="H194" si="438">AVERAGE(Z194,AR194,BJ194,CB194)</f>
        <v>#DIV/0!</v>
      </c>
      <c r="I194" s="12">
        <f t="shared" ref="I194" si="439">AVERAGE(AA194,AS194,BK194,CC194)</f>
        <v>3.5</v>
      </c>
      <c r="J194" s="12">
        <f t="shared" ref="J194" si="440">AVERAGE(AB194,AT194,BL194,CD194)</f>
        <v>23.5</v>
      </c>
      <c r="K194" s="12">
        <f t="shared" ref="K194" si="441">AVERAGE(AC194,AU194,BM194,CE194)</f>
        <v>9.6666666666666661</v>
      </c>
      <c r="L194" s="12" t="e">
        <f t="shared" ref="L194" si="442">AVERAGE(AD194,AV194,BN194,CF194)</f>
        <v>#DIV/0!</v>
      </c>
      <c r="M194" s="12">
        <f t="shared" ref="M194" si="443">AVERAGE(AE194,AW194,BO194,CG194)</f>
        <v>29.857500000000002</v>
      </c>
      <c r="N194" s="12" t="e">
        <f t="shared" ref="N194" si="444">AVERAGE(AF194,AX194,BP194,CH194)</f>
        <v>#DIV/0!</v>
      </c>
      <c r="O194" s="12" t="e">
        <f t="shared" ref="O194" si="445">AVERAGE(AG194,AY194,BQ194,CI194)</f>
        <v>#DIV/0!</v>
      </c>
      <c r="P194" s="12" t="e">
        <f t="shared" si="250"/>
        <v>#DIV/0!</v>
      </c>
      <c r="Q194" s="12" t="e">
        <f t="shared" si="251"/>
        <v>#DIV/0!</v>
      </c>
      <c r="R194" s="12" t="e">
        <f t="shared" si="252"/>
        <v>#DIV/0!</v>
      </c>
      <c r="S194" s="12" t="e">
        <f t="shared" si="253"/>
        <v>#DIV/0!</v>
      </c>
      <c r="T194" s="12" t="e">
        <f t="shared" si="254"/>
        <v>#DIV/0!</v>
      </c>
      <c r="U194" s="39" t="s">
        <v>350</v>
      </c>
      <c r="V194" s="12">
        <v>4</v>
      </c>
      <c r="W194" s="12">
        <v>3</v>
      </c>
      <c r="X194" s="12">
        <v>0</v>
      </c>
      <c r="AA194" s="12">
        <v>1</v>
      </c>
      <c r="AB194" s="12">
        <v>21</v>
      </c>
      <c r="AC194" s="12">
        <v>10</v>
      </c>
      <c r="AE194" s="12">
        <v>21.26</v>
      </c>
      <c r="AM194" s="39" t="s">
        <v>362</v>
      </c>
      <c r="AN194" s="12">
        <v>3</v>
      </c>
      <c r="AO194" s="12">
        <v>8</v>
      </c>
      <c r="AP194" s="12">
        <v>0</v>
      </c>
      <c r="AS194" s="12">
        <v>3</v>
      </c>
      <c r="AT194" s="12">
        <v>23</v>
      </c>
      <c r="AW194" s="12">
        <v>21.2</v>
      </c>
      <c r="BE194" s="39" t="s">
        <v>388</v>
      </c>
      <c r="BF194" s="12">
        <v>3</v>
      </c>
      <c r="BG194" s="12">
        <v>22</v>
      </c>
      <c r="BH194" s="12">
        <v>0</v>
      </c>
      <c r="BK194" s="12">
        <v>6</v>
      </c>
      <c r="BL194" s="12">
        <v>26</v>
      </c>
      <c r="BM194" s="12">
        <v>9</v>
      </c>
      <c r="BO194" s="12">
        <v>40.619999999999997</v>
      </c>
      <c r="BW194" s="39" t="s">
        <v>403</v>
      </c>
      <c r="BX194" s="12">
        <v>3</v>
      </c>
      <c r="BY194" s="12">
        <v>14</v>
      </c>
      <c r="BZ194" s="12">
        <v>2</v>
      </c>
      <c r="CC194" s="12">
        <v>4</v>
      </c>
      <c r="CD194" s="12">
        <v>24</v>
      </c>
      <c r="CE194" s="12">
        <v>10</v>
      </c>
      <c r="CF194" s="12" t="s">
        <v>357</v>
      </c>
      <c r="CG194" s="12">
        <v>36.35</v>
      </c>
    </row>
    <row r="195" spans="1:92" x14ac:dyDescent="0.25">
      <c r="A195" s="20" t="s">
        <v>126</v>
      </c>
      <c r="B195" s="43">
        <v>44802</v>
      </c>
      <c r="C195" s="15">
        <v>786</v>
      </c>
      <c r="D195" s="12">
        <f t="shared" ref="D195:D209" si="446">AVERAGE(V195,AN195,BF195,BX195)</f>
        <v>3.5</v>
      </c>
      <c r="E195" s="12">
        <f t="shared" ref="E195:E209" si="447">AVERAGE(W195,AO195,BG195,BY195)</f>
        <v>21.75</v>
      </c>
      <c r="F195" s="12">
        <f t="shared" ref="F195:F209" si="448">AVERAGE(X195,AP195,BH195,BZ195)</f>
        <v>1.75</v>
      </c>
      <c r="G195" s="12">
        <f t="shared" ref="G195:G209" si="449">AVERAGE(Y195,AQ195,BI195,CA195)</f>
        <v>4.25</v>
      </c>
      <c r="H195" s="12">
        <f t="shared" ref="H195:H209" si="450">AVERAGE(Z195,AR195,BJ195,CB195)</f>
        <v>0.5</v>
      </c>
      <c r="I195" s="12">
        <f t="shared" ref="I195:I209" si="451">AVERAGE(AA195,AS195,BK195,CC195)</f>
        <v>6.25</v>
      </c>
      <c r="J195" s="12">
        <f t="shared" ref="J195:J209" si="452">AVERAGE(AB195,AT195,BL195,CD195)</f>
        <v>25.5</v>
      </c>
      <c r="K195" s="12">
        <f t="shared" ref="K195:K209" si="453">AVERAGE(AC195,AU195,BM195,CE195)</f>
        <v>9.75</v>
      </c>
      <c r="L195" s="12" t="e">
        <f t="shared" ref="L195:L209" si="454">AVERAGE(AD195,AV195,BN195,CF195)</f>
        <v>#DIV/0!</v>
      </c>
      <c r="M195" s="12">
        <f t="shared" ref="M195:M209" si="455">AVERAGE(AE195,AW195,BO195,CG195)</f>
        <v>41.5</v>
      </c>
      <c r="N195" s="12" t="e">
        <f t="shared" ref="N195:N209" si="456">AVERAGE(AF195,AX195,BP195,CH195)</f>
        <v>#DIV/0!</v>
      </c>
      <c r="O195" s="12" t="e">
        <f t="shared" ref="O195:O209" si="457">AVERAGE(AG195,AY195,BQ195,CI195)</f>
        <v>#DIV/0!</v>
      </c>
      <c r="P195" s="12" t="e">
        <f t="shared" ref="P195:P214" si="458">AVERAGE(AH195,AZ195,BR195,CJ195)</f>
        <v>#DIV/0!</v>
      </c>
      <c r="Q195" s="12" t="e">
        <f t="shared" ref="Q195:Q214" si="459">AVERAGE(AI195,BA195,BS195,CK195)</f>
        <v>#DIV/0!</v>
      </c>
      <c r="R195" s="12" t="e">
        <f t="shared" ref="R195:R214" si="460">AVERAGE(AJ195,BB195,BT195,CL195)</f>
        <v>#DIV/0!</v>
      </c>
      <c r="S195" s="12" t="e">
        <f t="shared" ref="S195:S214" si="461">AVERAGE(AK195,BC195,BU195,CM195)</f>
        <v>#DIV/0!</v>
      </c>
      <c r="T195" s="12" t="e">
        <f t="shared" ref="T195:T214" si="462">AVERAGE(AL195,BD195,BV195,CN195)</f>
        <v>#DIV/0!</v>
      </c>
      <c r="V195" s="12">
        <v>3</v>
      </c>
      <c r="W195" s="12">
        <v>10</v>
      </c>
      <c r="X195" s="12">
        <v>1</v>
      </c>
      <c r="Y195" s="12">
        <v>4</v>
      </c>
      <c r="Z195" s="12">
        <v>1</v>
      </c>
      <c r="AA195" s="12">
        <v>3</v>
      </c>
      <c r="AB195" s="12">
        <v>23</v>
      </c>
      <c r="AC195" s="12">
        <v>10</v>
      </c>
      <c r="AE195" s="12">
        <v>30</v>
      </c>
      <c r="AN195" s="12">
        <v>3</v>
      </c>
      <c r="AO195" s="12">
        <v>16</v>
      </c>
      <c r="AP195" s="12">
        <v>1</v>
      </c>
      <c r="AQ195" s="12">
        <v>4</v>
      </c>
      <c r="AR195" s="12">
        <v>0</v>
      </c>
      <c r="AS195" s="12">
        <v>5</v>
      </c>
      <c r="AT195" s="12">
        <v>25</v>
      </c>
      <c r="AU195" s="12">
        <v>10</v>
      </c>
      <c r="AW195" s="12">
        <v>33.5</v>
      </c>
      <c r="BF195" s="12">
        <v>5</v>
      </c>
      <c r="BG195" s="12">
        <v>42</v>
      </c>
      <c r="BH195" s="12">
        <v>1</v>
      </c>
      <c r="BI195" s="12">
        <v>5</v>
      </c>
      <c r="BJ195" s="12">
        <v>0</v>
      </c>
      <c r="BK195" s="12">
        <v>12</v>
      </c>
      <c r="BL195" s="12">
        <v>29</v>
      </c>
      <c r="BM195" s="12">
        <v>9</v>
      </c>
      <c r="BO195" s="12">
        <v>63.1</v>
      </c>
      <c r="BX195" s="12">
        <v>3</v>
      </c>
      <c r="BY195" s="12">
        <v>19</v>
      </c>
      <c r="BZ195" s="12">
        <v>4</v>
      </c>
      <c r="CA195" s="12">
        <v>4</v>
      </c>
      <c r="CB195" s="12">
        <v>1</v>
      </c>
      <c r="CC195" s="12">
        <v>5</v>
      </c>
      <c r="CD195" s="12">
        <v>25</v>
      </c>
      <c r="CE195" s="12">
        <v>10</v>
      </c>
      <c r="CG195" s="12">
        <v>39.4</v>
      </c>
    </row>
    <row r="196" spans="1:92" x14ac:dyDescent="0.25">
      <c r="A196" s="20" t="s">
        <v>126</v>
      </c>
      <c r="B196" s="43">
        <v>44816</v>
      </c>
      <c r="C196" s="15">
        <v>988</v>
      </c>
      <c r="D196" s="12">
        <f t="shared" si="446"/>
        <v>3</v>
      </c>
      <c r="E196" s="12">
        <f t="shared" si="447"/>
        <v>33</v>
      </c>
      <c r="F196" s="12">
        <f t="shared" si="448"/>
        <v>1.75</v>
      </c>
      <c r="G196" s="12">
        <f t="shared" si="449"/>
        <v>4.5</v>
      </c>
      <c r="H196" s="12">
        <f t="shared" si="450"/>
        <v>0</v>
      </c>
      <c r="I196" s="12">
        <f t="shared" si="451"/>
        <v>12.25</v>
      </c>
      <c r="J196" s="12">
        <f t="shared" si="452"/>
        <v>27.25</v>
      </c>
      <c r="K196" s="12">
        <f t="shared" si="453"/>
        <v>9.75</v>
      </c>
      <c r="L196" s="12" t="e">
        <f t="shared" si="454"/>
        <v>#DIV/0!</v>
      </c>
      <c r="M196" s="12">
        <f t="shared" si="455"/>
        <v>60.125</v>
      </c>
      <c r="N196" s="12" t="e">
        <f t="shared" si="456"/>
        <v>#DIV/0!</v>
      </c>
      <c r="O196" s="12" t="e">
        <f t="shared" si="457"/>
        <v>#DIV/0!</v>
      </c>
      <c r="P196" s="12" t="e">
        <f t="shared" si="458"/>
        <v>#DIV/0!</v>
      </c>
      <c r="Q196" s="12" t="e">
        <f t="shared" si="459"/>
        <v>#DIV/0!</v>
      </c>
      <c r="R196" s="12" t="e">
        <f t="shared" si="460"/>
        <v>#DIV/0!</v>
      </c>
      <c r="S196" s="12" t="e">
        <f t="shared" si="461"/>
        <v>#DIV/0!</v>
      </c>
      <c r="T196" s="12" t="e">
        <f t="shared" si="462"/>
        <v>#DIV/0!</v>
      </c>
      <c r="V196" s="12">
        <v>3</v>
      </c>
      <c r="W196" s="12">
        <v>19</v>
      </c>
      <c r="X196" s="12">
        <v>1</v>
      </c>
      <c r="Y196" s="12">
        <v>4</v>
      </c>
      <c r="Z196" s="12">
        <v>0</v>
      </c>
      <c r="AA196" s="12">
        <v>6</v>
      </c>
      <c r="AB196" s="12">
        <v>26</v>
      </c>
      <c r="AC196" s="12">
        <v>10</v>
      </c>
      <c r="AE196" s="12">
        <v>33.799999999999997</v>
      </c>
      <c r="AN196" s="12">
        <v>2</v>
      </c>
      <c r="AO196" s="12">
        <v>25</v>
      </c>
      <c r="AP196" s="12">
        <v>1</v>
      </c>
      <c r="AQ196" s="12">
        <v>4</v>
      </c>
      <c r="AR196" s="12">
        <v>0</v>
      </c>
      <c r="AS196" s="12">
        <v>5</v>
      </c>
      <c r="AT196" s="12">
        <v>25</v>
      </c>
      <c r="AU196" s="12">
        <v>10</v>
      </c>
      <c r="AW196" s="12">
        <v>53.8</v>
      </c>
      <c r="BF196" s="12">
        <v>4</v>
      </c>
      <c r="BG196" s="12">
        <v>53</v>
      </c>
      <c r="BH196" s="12">
        <v>3</v>
      </c>
      <c r="BI196" s="12">
        <v>5</v>
      </c>
      <c r="BJ196" s="12">
        <v>0</v>
      </c>
      <c r="BK196" s="12">
        <v>27</v>
      </c>
      <c r="BL196" s="12">
        <v>29</v>
      </c>
      <c r="BM196" s="12">
        <v>9</v>
      </c>
      <c r="BO196" s="12">
        <v>81.099999999999994</v>
      </c>
      <c r="BX196" s="12">
        <v>3</v>
      </c>
      <c r="BY196" s="12">
        <v>35</v>
      </c>
      <c r="BZ196" s="12">
        <v>2</v>
      </c>
      <c r="CA196" s="12">
        <v>5</v>
      </c>
      <c r="CB196" s="12">
        <v>0</v>
      </c>
      <c r="CC196" s="12">
        <v>11</v>
      </c>
      <c r="CD196" s="12">
        <v>29</v>
      </c>
      <c r="CE196" s="12">
        <v>10</v>
      </c>
      <c r="CG196" s="12">
        <v>71.8</v>
      </c>
    </row>
    <row r="197" spans="1:92" x14ac:dyDescent="0.25">
      <c r="A197" s="20" t="s">
        <v>126</v>
      </c>
      <c r="B197" s="43">
        <v>44830</v>
      </c>
      <c r="C197" s="15">
        <v>1206</v>
      </c>
      <c r="D197" s="12">
        <f t="shared" si="446"/>
        <v>7.5</v>
      </c>
      <c r="E197" s="12">
        <f t="shared" si="447"/>
        <v>65</v>
      </c>
      <c r="F197" s="12">
        <f t="shared" si="448"/>
        <v>8.5</v>
      </c>
      <c r="G197" s="12">
        <f t="shared" si="449"/>
        <v>5</v>
      </c>
      <c r="H197" s="12">
        <f t="shared" si="450"/>
        <v>1</v>
      </c>
      <c r="I197" s="12">
        <f t="shared" si="451"/>
        <v>17.5</v>
      </c>
      <c r="J197" s="12">
        <f t="shared" si="452"/>
        <v>29</v>
      </c>
      <c r="K197" s="12">
        <f t="shared" si="453"/>
        <v>9.5</v>
      </c>
      <c r="L197" s="12" t="e">
        <f t="shared" si="454"/>
        <v>#DIV/0!</v>
      </c>
      <c r="M197" s="12">
        <f t="shared" si="455"/>
        <v>88.3</v>
      </c>
      <c r="N197" s="12" t="e">
        <f t="shared" si="456"/>
        <v>#DIV/0!</v>
      </c>
      <c r="O197" s="12" t="e">
        <f t="shared" si="457"/>
        <v>#DIV/0!</v>
      </c>
      <c r="P197" s="12" t="e">
        <f t="shared" si="458"/>
        <v>#DIV/0!</v>
      </c>
      <c r="Q197" s="12" t="e">
        <f t="shared" si="459"/>
        <v>#DIV/0!</v>
      </c>
      <c r="R197" s="12" t="e">
        <f t="shared" si="460"/>
        <v>#DIV/0!</v>
      </c>
      <c r="S197" s="12" t="e">
        <f t="shared" si="461"/>
        <v>#DIV/0!</v>
      </c>
      <c r="T197" s="12" t="e">
        <f t="shared" si="462"/>
        <v>#DIV/0!</v>
      </c>
      <c r="V197" s="12">
        <v>5</v>
      </c>
      <c r="W197" s="12">
        <v>51</v>
      </c>
      <c r="X197" s="12">
        <v>1</v>
      </c>
      <c r="Y197" s="12">
        <v>5</v>
      </c>
      <c r="Z197" s="12">
        <v>0</v>
      </c>
      <c r="AA197" s="12">
        <v>15</v>
      </c>
      <c r="AB197" s="12">
        <v>29</v>
      </c>
      <c r="AC197" s="12">
        <v>10</v>
      </c>
      <c r="AE197" s="12">
        <v>78.3</v>
      </c>
      <c r="AN197" s="12">
        <v>7</v>
      </c>
      <c r="AO197" s="12">
        <v>50</v>
      </c>
      <c r="AP197" s="12">
        <v>6</v>
      </c>
      <c r="AQ197" s="12">
        <v>5</v>
      </c>
      <c r="AR197" s="12">
        <v>2</v>
      </c>
      <c r="AS197" s="12">
        <v>11</v>
      </c>
      <c r="AT197" s="12">
        <v>29</v>
      </c>
      <c r="AU197" s="12">
        <v>9</v>
      </c>
      <c r="AW197" s="12">
        <v>90.8</v>
      </c>
      <c r="BF197" s="12">
        <v>10</v>
      </c>
      <c r="BG197" s="12">
        <v>111</v>
      </c>
      <c r="BH197" s="12">
        <v>19</v>
      </c>
      <c r="BI197" s="12">
        <v>5</v>
      </c>
      <c r="BJ197" s="12">
        <v>1</v>
      </c>
      <c r="BK197" s="12">
        <v>31</v>
      </c>
      <c r="BL197" s="12">
        <v>29</v>
      </c>
      <c r="BM197" s="12">
        <v>9</v>
      </c>
      <c r="BO197" s="12">
        <v>95.6</v>
      </c>
      <c r="BX197" s="12">
        <v>8</v>
      </c>
      <c r="BY197" s="12">
        <v>48</v>
      </c>
      <c r="BZ197" s="12">
        <v>8</v>
      </c>
      <c r="CA197" s="12">
        <v>5</v>
      </c>
      <c r="CB197" s="12">
        <v>1</v>
      </c>
      <c r="CC197" s="12">
        <v>13</v>
      </c>
      <c r="CD197" s="12">
        <v>29</v>
      </c>
      <c r="CE197" s="12">
        <v>10</v>
      </c>
      <c r="CG197" s="12">
        <v>88.5</v>
      </c>
    </row>
    <row r="198" spans="1:92" x14ac:dyDescent="0.25">
      <c r="A198" s="20" t="s">
        <v>126</v>
      </c>
      <c r="B198" s="43">
        <v>44847</v>
      </c>
      <c r="C198" s="15">
        <v>1484</v>
      </c>
      <c r="D198" s="12">
        <f t="shared" si="446"/>
        <v>12.833333333333334</v>
      </c>
      <c r="E198" s="12">
        <f t="shared" si="447"/>
        <v>74.75</v>
      </c>
      <c r="F198" s="12">
        <f t="shared" si="448"/>
        <v>25.333333333333332</v>
      </c>
      <c r="G198" s="12">
        <f t="shared" si="449"/>
        <v>6.083333333333333</v>
      </c>
      <c r="H198" s="12">
        <f t="shared" si="450"/>
        <v>1.9166666666666665</v>
      </c>
      <c r="I198" s="12">
        <f t="shared" si="451"/>
        <v>22.166666666666664</v>
      </c>
      <c r="J198" s="12">
        <f t="shared" si="452"/>
        <v>29</v>
      </c>
      <c r="K198" s="12">
        <f t="shared" si="453"/>
        <v>10</v>
      </c>
      <c r="L198" s="12" t="e">
        <f t="shared" si="454"/>
        <v>#DIV/0!</v>
      </c>
      <c r="M198" s="12">
        <f t="shared" si="455"/>
        <v>90.65</v>
      </c>
      <c r="N198" s="12" t="e">
        <f t="shared" si="456"/>
        <v>#DIV/0!</v>
      </c>
      <c r="O198" s="12" t="e">
        <f t="shared" si="457"/>
        <v>#DIV/0!</v>
      </c>
      <c r="P198" s="12" t="e">
        <f t="shared" si="458"/>
        <v>#DIV/0!</v>
      </c>
      <c r="Q198" s="12" t="e">
        <f t="shared" si="459"/>
        <v>#DIV/0!</v>
      </c>
      <c r="R198" s="12" t="e">
        <f t="shared" si="460"/>
        <v>#DIV/0!</v>
      </c>
      <c r="S198" s="12" t="e">
        <f t="shared" si="461"/>
        <v>#DIV/0!</v>
      </c>
      <c r="T198" s="12" t="e">
        <f t="shared" si="462"/>
        <v>#DIV/0!</v>
      </c>
      <c r="V198" s="12">
        <v>10.666666666666666</v>
      </c>
      <c r="W198" s="12">
        <v>77.666666666666671</v>
      </c>
      <c r="X198" s="12">
        <v>22.333333333333332</v>
      </c>
      <c r="Y198" s="12">
        <v>5</v>
      </c>
      <c r="Z198" s="12">
        <v>1.3333333333333333</v>
      </c>
      <c r="AA198" s="12">
        <v>28</v>
      </c>
      <c r="AB198" s="12">
        <v>29</v>
      </c>
      <c r="AC198" s="12">
        <v>10</v>
      </c>
      <c r="AE198" s="12">
        <v>87.2</v>
      </c>
      <c r="AN198" s="12">
        <v>11.333333333333334</v>
      </c>
      <c r="AO198" s="12">
        <v>60.666666666666664</v>
      </c>
      <c r="AP198" s="12">
        <v>20.666666666666668</v>
      </c>
      <c r="AQ198" s="12">
        <v>7</v>
      </c>
      <c r="AR198" s="12">
        <v>2</v>
      </c>
      <c r="AS198" s="12">
        <v>15.666666666666666</v>
      </c>
      <c r="AT198" s="12">
        <v>29</v>
      </c>
      <c r="AU198" s="12">
        <v>10</v>
      </c>
      <c r="AW198" s="12">
        <v>94.1</v>
      </c>
      <c r="BF198" s="12">
        <v>15.333333333333334</v>
      </c>
      <c r="BG198" s="12">
        <v>97.333333333333329</v>
      </c>
      <c r="BH198" s="12">
        <v>35.666666666666664</v>
      </c>
      <c r="BI198" s="12">
        <v>6.333333333333333</v>
      </c>
      <c r="BJ198" s="12">
        <v>2.3333333333333335</v>
      </c>
      <c r="BK198" s="12">
        <v>31</v>
      </c>
      <c r="BL198" s="12">
        <v>29</v>
      </c>
      <c r="BM198" s="12">
        <v>10</v>
      </c>
      <c r="BX198" s="12">
        <v>14</v>
      </c>
      <c r="BY198" s="12">
        <v>63.333333333333336</v>
      </c>
      <c r="BZ198" s="12">
        <v>22.666666666666668</v>
      </c>
      <c r="CA198" s="12">
        <v>6</v>
      </c>
      <c r="CB198" s="12">
        <v>2</v>
      </c>
      <c r="CC198" s="12">
        <v>14</v>
      </c>
      <c r="CD198" s="12">
        <v>29</v>
      </c>
      <c r="CE198" s="12">
        <v>10</v>
      </c>
    </row>
    <row r="199" spans="1:92" x14ac:dyDescent="0.25">
      <c r="A199" s="20" t="s">
        <v>126</v>
      </c>
      <c r="B199" s="43">
        <v>44862</v>
      </c>
      <c r="C199" s="15">
        <v>1775</v>
      </c>
      <c r="D199" s="12">
        <f t="shared" si="446"/>
        <v>21</v>
      </c>
      <c r="E199" s="12">
        <f t="shared" si="447"/>
        <v>99.833333333333343</v>
      </c>
      <c r="F199" s="12">
        <f t="shared" si="448"/>
        <v>42</v>
      </c>
      <c r="G199" s="12">
        <f t="shared" si="449"/>
        <v>6.5</v>
      </c>
      <c r="H199" s="12">
        <f t="shared" si="450"/>
        <v>2.5833333333333335</v>
      </c>
      <c r="I199" s="12">
        <f t="shared" si="451"/>
        <v>23.416666666666668</v>
      </c>
      <c r="J199" s="12">
        <f t="shared" si="452"/>
        <v>31.5</v>
      </c>
      <c r="K199" s="12">
        <f t="shared" si="453"/>
        <v>10</v>
      </c>
      <c r="L199" s="12" t="e">
        <f t="shared" si="454"/>
        <v>#DIV/0!</v>
      </c>
      <c r="M199" s="12">
        <f t="shared" si="455"/>
        <v>94.449999999999989</v>
      </c>
      <c r="N199" s="12" t="e">
        <f t="shared" si="456"/>
        <v>#DIV/0!</v>
      </c>
      <c r="O199" s="12" t="e">
        <f t="shared" si="457"/>
        <v>#DIV/0!</v>
      </c>
      <c r="P199" s="12" t="e">
        <f t="shared" si="458"/>
        <v>#DIV/0!</v>
      </c>
      <c r="Q199" s="12" t="e">
        <f t="shared" si="459"/>
        <v>#DIV/0!</v>
      </c>
      <c r="R199" s="12" t="e">
        <f t="shared" si="460"/>
        <v>#DIV/0!</v>
      </c>
      <c r="S199" s="12" t="e">
        <f t="shared" si="461"/>
        <v>#DIV/0!</v>
      </c>
      <c r="T199" s="12" t="e">
        <f t="shared" si="462"/>
        <v>#DIV/0!</v>
      </c>
      <c r="V199" s="12">
        <v>15.333333333333334</v>
      </c>
      <c r="W199" s="12">
        <v>122</v>
      </c>
      <c r="X199" s="12">
        <v>39.333333333333336</v>
      </c>
      <c r="Y199" s="12">
        <v>7</v>
      </c>
      <c r="Z199" s="12">
        <v>2</v>
      </c>
      <c r="AA199" s="12">
        <v>34</v>
      </c>
      <c r="AB199" s="12">
        <v>32</v>
      </c>
      <c r="AC199" s="12">
        <v>10</v>
      </c>
      <c r="AE199" s="12">
        <v>90.7</v>
      </c>
      <c r="AN199" s="12">
        <v>23.333333333333332</v>
      </c>
      <c r="AO199" s="12">
        <v>70.666666666666671</v>
      </c>
      <c r="AP199" s="12">
        <v>35</v>
      </c>
      <c r="AQ199" s="12">
        <v>7</v>
      </c>
      <c r="AR199" s="12">
        <v>3</v>
      </c>
      <c r="AS199" s="12">
        <v>11.333333333333334</v>
      </c>
      <c r="AT199" s="12">
        <v>31</v>
      </c>
      <c r="AU199" s="12">
        <v>10</v>
      </c>
      <c r="AW199" s="12">
        <v>95.3</v>
      </c>
      <c r="BF199" s="12">
        <v>23.333333333333332</v>
      </c>
      <c r="BG199" s="12">
        <v>139</v>
      </c>
      <c r="BH199" s="12">
        <v>62</v>
      </c>
      <c r="BI199" s="12">
        <v>6</v>
      </c>
      <c r="BJ199" s="12">
        <v>2</v>
      </c>
      <c r="BK199" s="12">
        <v>31</v>
      </c>
      <c r="BL199" s="12">
        <v>32</v>
      </c>
      <c r="BM199" s="12">
        <v>10</v>
      </c>
      <c r="BO199" s="12">
        <v>96.4</v>
      </c>
      <c r="BX199" s="12">
        <v>22</v>
      </c>
      <c r="BY199" s="12">
        <v>67.666666666666671</v>
      </c>
      <c r="BZ199" s="12">
        <v>31.666666666666668</v>
      </c>
      <c r="CA199" s="12">
        <v>6</v>
      </c>
      <c r="CB199" s="12">
        <v>3.3333333333333335</v>
      </c>
      <c r="CC199" s="12">
        <v>17.333333333333332</v>
      </c>
      <c r="CD199" s="12">
        <v>31</v>
      </c>
      <c r="CE199" s="12">
        <v>10</v>
      </c>
      <c r="CG199" s="12">
        <v>95.4</v>
      </c>
    </row>
    <row r="200" spans="1:92" x14ac:dyDescent="0.25">
      <c r="A200" s="20" t="s">
        <v>126</v>
      </c>
      <c r="B200" s="43">
        <v>44876</v>
      </c>
      <c r="C200" s="15">
        <v>2016</v>
      </c>
      <c r="D200" s="12">
        <f t="shared" si="446"/>
        <v>25.166666666666668</v>
      </c>
      <c r="E200" s="12">
        <f t="shared" si="447"/>
        <v>110.08333333333334</v>
      </c>
      <c r="F200" s="12">
        <f t="shared" si="448"/>
        <v>45.999999999999993</v>
      </c>
      <c r="G200" s="12">
        <f t="shared" si="449"/>
        <v>6.666666666666667</v>
      </c>
      <c r="H200" s="12">
        <f t="shared" si="450"/>
        <v>2.8333333333333335</v>
      </c>
      <c r="I200" s="12">
        <f t="shared" si="451"/>
        <v>20</v>
      </c>
      <c r="J200" s="12">
        <f t="shared" si="452"/>
        <v>31.25</v>
      </c>
      <c r="K200" s="12">
        <f t="shared" si="453"/>
        <v>10</v>
      </c>
      <c r="L200" s="12" t="e">
        <f t="shared" si="454"/>
        <v>#DIV/0!</v>
      </c>
      <c r="M200" s="12">
        <f t="shared" si="455"/>
        <v>89.033333333333346</v>
      </c>
      <c r="N200" s="12" t="e">
        <f t="shared" si="456"/>
        <v>#DIV/0!</v>
      </c>
      <c r="O200" s="12" t="e">
        <f t="shared" si="457"/>
        <v>#DIV/0!</v>
      </c>
      <c r="P200" s="12" t="e">
        <f t="shared" si="458"/>
        <v>#DIV/0!</v>
      </c>
      <c r="Q200" s="12" t="e">
        <f t="shared" si="459"/>
        <v>#DIV/0!</v>
      </c>
      <c r="R200" s="12" t="e">
        <f t="shared" si="460"/>
        <v>#DIV/0!</v>
      </c>
      <c r="S200" s="12" t="e">
        <f t="shared" si="461"/>
        <v>#DIV/0!</v>
      </c>
      <c r="T200" s="12" t="e">
        <f t="shared" si="462"/>
        <v>#DIV/0!</v>
      </c>
      <c r="V200" s="12">
        <v>16.666666666666668</v>
      </c>
      <c r="W200" s="12">
        <v>117</v>
      </c>
      <c r="X200" s="12">
        <v>48.333333333333336</v>
      </c>
      <c r="Y200" s="12">
        <v>5</v>
      </c>
      <c r="Z200" s="12">
        <v>2</v>
      </c>
      <c r="AA200" s="12">
        <v>29.666666666666668</v>
      </c>
      <c r="AB200" s="12">
        <v>32</v>
      </c>
      <c r="AC200" s="12">
        <v>10</v>
      </c>
      <c r="AE200" s="12">
        <v>82.2</v>
      </c>
      <c r="AN200" s="12">
        <v>26.666666666666668</v>
      </c>
      <c r="AO200" s="12">
        <v>89</v>
      </c>
      <c r="AP200" s="12">
        <v>39.666666666666664</v>
      </c>
      <c r="AQ200" s="12">
        <v>7.666666666666667</v>
      </c>
      <c r="AR200" s="12">
        <v>3.3333333333333335</v>
      </c>
      <c r="AS200" s="12">
        <v>11</v>
      </c>
      <c r="AT200" s="12">
        <v>33</v>
      </c>
      <c r="AU200" s="12">
        <v>10</v>
      </c>
      <c r="AW200" s="12">
        <v>97.2</v>
      </c>
      <c r="BF200" s="12">
        <v>27.333333333333332</v>
      </c>
      <c r="BG200" s="12">
        <v>171.33333333333334</v>
      </c>
      <c r="BH200" s="12">
        <v>71.333333333333329</v>
      </c>
      <c r="BI200" s="12">
        <v>7.333333333333333</v>
      </c>
      <c r="BJ200" s="12">
        <v>3</v>
      </c>
      <c r="BK200" s="12">
        <v>28</v>
      </c>
      <c r="BL200" s="12">
        <v>28</v>
      </c>
      <c r="BM200" s="12">
        <v>10</v>
      </c>
      <c r="BO200" s="12">
        <v>87.7</v>
      </c>
      <c r="BX200" s="12">
        <v>30</v>
      </c>
      <c r="BY200" s="12">
        <v>63</v>
      </c>
      <c r="BZ200" s="12">
        <v>24.666666666666668</v>
      </c>
      <c r="CA200" s="12">
        <v>6.666666666666667</v>
      </c>
      <c r="CB200" s="12">
        <v>3</v>
      </c>
      <c r="CC200" s="12">
        <v>11.333333333333334</v>
      </c>
      <c r="CD200" s="12">
        <v>32</v>
      </c>
      <c r="CE200" s="12">
        <v>10</v>
      </c>
    </row>
    <row r="201" spans="1:92" x14ac:dyDescent="0.25">
      <c r="A201" s="20" t="s">
        <v>126</v>
      </c>
      <c r="B201" s="43">
        <v>44890</v>
      </c>
      <c r="C201" s="15">
        <v>2297</v>
      </c>
      <c r="D201" s="12">
        <f t="shared" si="446"/>
        <v>28.916666666666668</v>
      </c>
      <c r="E201" s="12">
        <f t="shared" si="447"/>
        <v>96.750000000000014</v>
      </c>
      <c r="F201" s="12">
        <f t="shared" si="448"/>
        <v>39.999999999999993</v>
      </c>
      <c r="G201" s="12">
        <f t="shared" si="449"/>
        <v>7.0000000000000009</v>
      </c>
      <c r="H201" s="12">
        <f t="shared" si="450"/>
        <v>3.0833333333333335</v>
      </c>
      <c r="I201" s="12">
        <f t="shared" si="451"/>
        <v>19.083333333333332</v>
      </c>
      <c r="J201" s="12">
        <f t="shared" si="452"/>
        <v>33</v>
      </c>
      <c r="K201" s="12">
        <f t="shared" si="453"/>
        <v>10</v>
      </c>
      <c r="L201" s="12" t="e">
        <f t="shared" si="454"/>
        <v>#DIV/0!</v>
      </c>
      <c r="M201" s="12">
        <f t="shared" si="455"/>
        <v>71.150000000000006</v>
      </c>
      <c r="N201" s="12" t="e">
        <f t="shared" si="456"/>
        <v>#DIV/0!</v>
      </c>
      <c r="O201" s="12" t="e">
        <f t="shared" si="457"/>
        <v>#DIV/0!</v>
      </c>
      <c r="P201" s="12" t="e">
        <f t="shared" si="458"/>
        <v>#DIV/0!</v>
      </c>
      <c r="Q201" s="12" t="e">
        <f t="shared" si="459"/>
        <v>#DIV/0!</v>
      </c>
      <c r="R201" s="12" t="e">
        <f t="shared" si="460"/>
        <v>#DIV/0!</v>
      </c>
      <c r="S201" s="12" t="e">
        <f t="shared" si="461"/>
        <v>#DIV/0!</v>
      </c>
      <c r="T201" s="12" t="e">
        <f t="shared" si="462"/>
        <v>#DIV/0!</v>
      </c>
      <c r="V201" s="12">
        <v>21.666666666666668</v>
      </c>
      <c r="W201" s="12">
        <v>131.33333333333334</v>
      </c>
      <c r="X201" s="12">
        <v>33.666666666666664</v>
      </c>
      <c r="Y201" s="12">
        <v>6.666666666666667</v>
      </c>
      <c r="Z201" s="12">
        <v>2.3333333333333335</v>
      </c>
      <c r="AA201" s="12">
        <v>28.666666666666668</v>
      </c>
      <c r="AB201" s="12">
        <v>32</v>
      </c>
      <c r="AC201" s="12">
        <v>10</v>
      </c>
      <c r="AE201" s="12">
        <v>65.400000000000006</v>
      </c>
      <c r="AN201" s="12">
        <v>29</v>
      </c>
      <c r="AO201" s="12">
        <v>63</v>
      </c>
      <c r="AP201" s="12">
        <v>32.333333333333336</v>
      </c>
      <c r="AQ201" s="12">
        <v>7.666666666666667</v>
      </c>
      <c r="AR201" s="12">
        <v>3.6666666666666665</v>
      </c>
      <c r="AS201" s="12">
        <v>14.333333333333334</v>
      </c>
      <c r="AT201" s="12">
        <v>33</v>
      </c>
      <c r="AU201" s="12">
        <v>10</v>
      </c>
      <c r="AW201" s="12">
        <v>81.599999999999994</v>
      </c>
      <c r="BF201" s="12">
        <v>40</v>
      </c>
      <c r="BG201" s="12">
        <v>141</v>
      </c>
      <c r="BH201" s="12">
        <v>66.333333333333329</v>
      </c>
      <c r="BI201" s="12">
        <v>7</v>
      </c>
      <c r="BJ201" s="12">
        <v>3.3333333333333335</v>
      </c>
      <c r="BK201" s="12">
        <v>24.333333333333332</v>
      </c>
      <c r="BL201" s="12">
        <v>35</v>
      </c>
      <c r="BM201" s="12">
        <v>10</v>
      </c>
      <c r="BO201" s="12">
        <v>64.7</v>
      </c>
      <c r="BX201" s="12">
        <v>25</v>
      </c>
      <c r="BY201" s="12">
        <v>51.666666666666664</v>
      </c>
      <c r="BZ201" s="12">
        <v>27.666666666666668</v>
      </c>
      <c r="CA201" s="12">
        <v>6.666666666666667</v>
      </c>
      <c r="CB201" s="12">
        <v>3</v>
      </c>
      <c r="CC201" s="12">
        <v>9</v>
      </c>
      <c r="CD201" s="12">
        <v>32</v>
      </c>
      <c r="CE201" s="12">
        <v>10</v>
      </c>
      <c r="CG201" s="12">
        <v>72.900000000000006</v>
      </c>
    </row>
    <row r="202" spans="1:92" x14ac:dyDescent="0.25">
      <c r="A202" s="20" t="s">
        <v>126</v>
      </c>
      <c r="B202" s="43">
        <v>44903</v>
      </c>
      <c r="C202" s="15">
        <v>2575</v>
      </c>
      <c r="D202" s="12">
        <f t="shared" si="446"/>
        <v>35.833333333333336</v>
      </c>
      <c r="E202" s="12">
        <f t="shared" si="447"/>
        <v>114.16666666666667</v>
      </c>
      <c r="F202" s="12">
        <f t="shared" si="448"/>
        <v>45.75</v>
      </c>
      <c r="G202" s="12">
        <f t="shared" si="449"/>
        <v>7.3333333333333339</v>
      </c>
      <c r="H202" s="12">
        <f t="shared" si="450"/>
        <v>2.916666666666667</v>
      </c>
      <c r="I202" s="12">
        <f t="shared" si="451"/>
        <v>20.25</v>
      </c>
      <c r="J202" s="12">
        <f t="shared" si="452"/>
        <v>37.75</v>
      </c>
      <c r="K202" s="12">
        <f t="shared" si="453"/>
        <v>10</v>
      </c>
      <c r="L202" s="12" t="e">
        <f t="shared" si="454"/>
        <v>#DIV/0!</v>
      </c>
      <c r="M202" s="12" t="e">
        <f t="shared" si="455"/>
        <v>#DIV/0!</v>
      </c>
      <c r="N202" s="12" t="e">
        <f t="shared" si="456"/>
        <v>#DIV/0!</v>
      </c>
      <c r="O202" s="12" t="e">
        <f t="shared" si="457"/>
        <v>#DIV/0!</v>
      </c>
      <c r="P202" s="12" t="e">
        <f t="shared" si="458"/>
        <v>#DIV/0!</v>
      </c>
      <c r="Q202" s="12" t="e">
        <f t="shared" si="459"/>
        <v>#DIV/0!</v>
      </c>
      <c r="R202" s="12" t="e">
        <f t="shared" si="460"/>
        <v>#DIV/0!</v>
      </c>
      <c r="S202" s="12" t="e">
        <f t="shared" si="461"/>
        <v>#DIV/0!</v>
      </c>
      <c r="T202" s="12" t="e">
        <f t="shared" si="462"/>
        <v>#DIV/0!</v>
      </c>
      <c r="V202" s="12">
        <v>23.333333333333332</v>
      </c>
      <c r="W202" s="12">
        <v>152.66666666666666</v>
      </c>
      <c r="X202" s="12">
        <v>54.666666666666664</v>
      </c>
      <c r="Y202" s="12">
        <v>6.333333333333333</v>
      </c>
      <c r="Z202" s="12">
        <v>2.3333333333333335</v>
      </c>
      <c r="AA202" s="12">
        <v>29.666666666666668</v>
      </c>
      <c r="AB202" s="12">
        <v>33</v>
      </c>
      <c r="AC202" s="12">
        <v>10</v>
      </c>
      <c r="AN202" s="12">
        <v>46.666666666666664</v>
      </c>
      <c r="AO202" s="12">
        <v>110.33333333333333</v>
      </c>
      <c r="AP202" s="12">
        <v>44</v>
      </c>
      <c r="AQ202" s="12">
        <v>7.666666666666667</v>
      </c>
      <c r="AR202" s="12">
        <v>3</v>
      </c>
      <c r="AS202" s="12">
        <v>19.333333333333332</v>
      </c>
      <c r="AT202" s="12">
        <v>35</v>
      </c>
      <c r="AU202" s="12">
        <v>10</v>
      </c>
      <c r="BF202" s="12">
        <v>26.666666666666668</v>
      </c>
      <c r="BG202" s="12">
        <v>118</v>
      </c>
      <c r="BH202" s="12">
        <v>47</v>
      </c>
      <c r="BI202" s="12">
        <v>7.666666666666667</v>
      </c>
      <c r="BJ202" s="12">
        <v>3</v>
      </c>
      <c r="BK202" s="12">
        <v>19.666666666666668</v>
      </c>
      <c r="BL202" s="12">
        <v>45</v>
      </c>
      <c r="BM202" s="12">
        <v>10</v>
      </c>
      <c r="BX202" s="12">
        <v>46.666666666666664</v>
      </c>
      <c r="BY202" s="12">
        <v>75.666666666666671</v>
      </c>
      <c r="BZ202" s="12">
        <v>37.333333333333336</v>
      </c>
      <c r="CA202" s="12">
        <v>7.666666666666667</v>
      </c>
      <c r="CB202" s="12">
        <v>3.3333333333333335</v>
      </c>
      <c r="CC202" s="12">
        <v>12.333333333333334</v>
      </c>
      <c r="CD202" s="12">
        <v>38</v>
      </c>
      <c r="CE202" s="12">
        <v>10</v>
      </c>
    </row>
    <row r="203" spans="1:92" x14ac:dyDescent="0.25">
      <c r="A203" s="20" t="s">
        <v>126</v>
      </c>
      <c r="B203" s="43">
        <v>44931</v>
      </c>
      <c r="C203" s="15">
        <v>3194</v>
      </c>
      <c r="D203" s="12">
        <f t="shared" si="446"/>
        <v>31.666666666666664</v>
      </c>
      <c r="E203" s="12">
        <f t="shared" si="447"/>
        <v>82.250000000000014</v>
      </c>
      <c r="F203" s="12">
        <f t="shared" si="448"/>
        <v>34.916666666666671</v>
      </c>
      <c r="G203" s="12">
        <f t="shared" si="449"/>
        <v>5.916666666666667</v>
      </c>
      <c r="H203" s="12">
        <f t="shared" si="450"/>
        <v>2.5</v>
      </c>
      <c r="I203" s="12">
        <f t="shared" si="451"/>
        <v>16.333333333333336</v>
      </c>
      <c r="J203" s="12">
        <f t="shared" si="452"/>
        <v>47.75</v>
      </c>
      <c r="K203" s="12">
        <f t="shared" si="453"/>
        <v>10</v>
      </c>
      <c r="L203" s="12" t="e">
        <f t="shared" si="454"/>
        <v>#DIV/0!</v>
      </c>
      <c r="M203" s="12" t="e">
        <f t="shared" si="455"/>
        <v>#DIV/0!</v>
      </c>
      <c r="N203" s="12" t="e">
        <f t="shared" si="456"/>
        <v>#DIV/0!</v>
      </c>
      <c r="O203" s="12" t="e">
        <f t="shared" si="457"/>
        <v>#DIV/0!</v>
      </c>
      <c r="P203" s="12" t="e">
        <f t="shared" si="458"/>
        <v>#DIV/0!</v>
      </c>
      <c r="Q203" s="12" t="e">
        <f t="shared" si="459"/>
        <v>#DIV/0!</v>
      </c>
      <c r="R203" s="12" t="e">
        <f t="shared" si="460"/>
        <v>#DIV/0!</v>
      </c>
      <c r="S203" s="12" t="e">
        <f t="shared" si="461"/>
        <v>#DIV/0!</v>
      </c>
      <c r="T203" s="12" t="e">
        <f t="shared" si="462"/>
        <v>#DIV/0!</v>
      </c>
      <c r="V203" s="12">
        <v>23.333333333333332</v>
      </c>
      <c r="W203" s="12">
        <v>146</v>
      </c>
      <c r="X203" s="12">
        <v>67.333333333333329</v>
      </c>
      <c r="Y203" s="12">
        <v>6.666666666666667</v>
      </c>
      <c r="Z203" s="12">
        <v>3</v>
      </c>
      <c r="AA203" s="12">
        <v>24</v>
      </c>
      <c r="AB203" s="12">
        <v>33</v>
      </c>
      <c r="AC203" s="12">
        <v>10</v>
      </c>
      <c r="AN203" s="12">
        <v>36.666666666666664</v>
      </c>
      <c r="AO203" s="12">
        <v>72.666666666666671</v>
      </c>
      <c r="AP203" s="12">
        <v>27.666666666666668</v>
      </c>
      <c r="AQ203" s="12">
        <v>6</v>
      </c>
      <c r="AR203" s="12">
        <v>2.3333333333333335</v>
      </c>
      <c r="AS203" s="12">
        <v>15.333333333333334</v>
      </c>
      <c r="AT203" s="12">
        <v>44</v>
      </c>
      <c r="AU203" s="12">
        <v>10</v>
      </c>
      <c r="BF203" s="12">
        <v>30</v>
      </c>
      <c r="BG203" s="12">
        <v>68.666666666666671</v>
      </c>
      <c r="BH203" s="12">
        <v>30.666666666666668</v>
      </c>
      <c r="BI203" s="12">
        <v>5.333333333333333</v>
      </c>
      <c r="BJ203" s="12">
        <v>2.6666666666666665</v>
      </c>
      <c r="BK203" s="12">
        <v>17.333333333333332</v>
      </c>
      <c r="BL203" s="12">
        <v>62</v>
      </c>
      <c r="BM203" s="12">
        <v>10</v>
      </c>
      <c r="BX203" s="12">
        <v>36.666666666666664</v>
      </c>
      <c r="BY203" s="12">
        <v>41.666666666666664</v>
      </c>
      <c r="BZ203" s="12">
        <v>14</v>
      </c>
      <c r="CA203" s="12">
        <v>5.666666666666667</v>
      </c>
      <c r="CB203" s="12">
        <v>2</v>
      </c>
      <c r="CC203" s="12">
        <v>8.6666666666666661</v>
      </c>
      <c r="CD203" s="12">
        <v>52</v>
      </c>
    </row>
    <row r="204" spans="1:92" x14ac:dyDescent="0.25">
      <c r="A204" s="20" t="s">
        <v>126</v>
      </c>
      <c r="B204" s="43">
        <v>44949</v>
      </c>
      <c r="C204" s="15">
        <v>3625</v>
      </c>
      <c r="D204" s="12">
        <f t="shared" si="446"/>
        <v>43.333333333333336</v>
      </c>
      <c r="E204" s="12">
        <f t="shared" si="447"/>
        <v>98</v>
      </c>
      <c r="F204" s="12">
        <f t="shared" si="448"/>
        <v>48.499999999999993</v>
      </c>
      <c r="G204" s="12">
        <f t="shared" si="449"/>
        <v>6.166666666666667</v>
      </c>
      <c r="H204" s="12">
        <f t="shared" si="450"/>
        <v>3</v>
      </c>
      <c r="I204" s="12">
        <f t="shared" si="451"/>
        <v>18.083333333333332</v>
      </c>
      <c r="J204" s="12">
        <f t="shared" si="452"/>
        <v>49</v>
      </c>
      <c r="K204" s="12">
        <f t="shared" si="453"/>
        <v>10</v>
      </c>
      <c r="L204" s="12" t="e">
        <f t="shared" si="454"/>
        <v>#DIV/0!</v>
      </c>
      <c r="M204" s="12" t="e">
        <f t="shared" si="455"/>
        <v>#DIV/0!</v>
      </c>
      <c r="N204" s="12" t="e">
        <f t="shared" si="456"/>
        <v>#DIV/0!</v>
      </c>
      <c r="O204" s="12" t="e">
        <f t="shared" si="457"/>
        <v>#DIV/0!</v>
      </c>
      <c r="P204" s="12" t="e">
        <f t="shared" si="458"/>
        <v>#DIV/0!</v>
      </c>
      <c r="Q204" s="12" t="e">
        <f t="shared" si="459"/>
        <v>#DIV/0!</v>
      </c>
      <c r="R204" s="12" t="e">
        <f t="shared" si="460"/>
        <v>#DIV/0!</v>
      </c>
      <c r="S204" s="12" t="e">
        <f t="shared" si="461"/>
        <v>#DIV/0!</v>
      </c>
      <c r="T204" s="12" t="e">
        <f t="shared" si="462"/>
        <v>#DIV/0!</v>
      </c>
      <c r="V204" s="12">
        <v>53.333333333333336</v>
      </c>
      <c r="W204" s="12">
        <v>118</v>
      </c>
      <c r="X204" s="12">
        <v>56.666666666666664</v>
      </c>
      <c r="Y204" s="12">
        <v>6.666666666666667</v>
      </c>
      <c r="Z204" s="12">
        <v>3.3333333333333335</v>
      </c>
      <c r="AA204" s="12">
        <v>18.333333333333332</v>
      </c>
      <c r="AB204" s="12">
        <v>34</v>
      </c>
      <c r="AC204" s="12">
        <v>10</v>
      </c>
      <c r="AN204" s="12">
        <v>50</v>
      </c>
      <c r="AO204" s="12">
        <v>112</v>
      </c>
      <c r="AP204" s="12">
        <v>54</v>
      </c>
      <c r="AQ204" s="12">
        <v>7</v>
      </c>
      <c r="AR204" s="12">
        <v>3.6666666666666665</v>
      </c>
      <c r="AS204" s="12">
        <v>19.666666666666668</v>
      </c>
      <c r="AT204" s="12">
        <v>44</v>
      </c>
      <c r="AU204" s="12">
        <v>10</v>
      </c>
      <c r="BF204" s="12">
        <v>30</v>
      </c>
      <c r="BG204" s="12">
        <v>116</v>
      </c>
      <c r="BH204" s="12">
        <v>67.666666666666671</v>
      </c>
      <c r="BI204" s="12">
        <v>5.666666666666667</v>
      </c>
      <c r="BJ204" s="12">
        <v>3</v>
      </c>
      <c r="BK204" s="12">
        <v>24</v>
      </c>
      <c r="BL204" s="12">
        <v>65</v>
      </c>
      <c r="BM204" s="12">
        <v>10</v>
      </c>
      <c r="BX204" s="12">
        <v>40</v>
      </c>
      <c r="BY204" s="12">
        <v>46</v>
      </c>
      <c r="BZ204" s="12">
        <v>15.666666666666666</v>
      </c>
      <c r="CA204" s="12">
        <v>5.333333333333333</v>
      </c>
      <c r="CB204" s="12">
        <v>2</v>
      </c>
      <c r="CC204" s="12">
        <v>10.333333333333334</v>
      </c>
      <c r="CD204" s="12">
        <v>53</v>
      </c>
      <c r="CE204" s="12">
        <v>10</v>
      </c>
    </row>
    <row r="205" spans="1:92" x14ac:dyDescent="0.25">
      <c r="A205" s="20" t="s">
        <v>126</v>
      </c>
      <c r="B205" s="43">
        <v>44970</v>
      </c>
      <c r="C205" s="15">
        <v>4160</v>
      </c>
      <c r="D205" s="12">
        <f t="shared" si="446"/>
        <v>32.5</v>
      </c>
      <c r="E205" s="12">
        <f t="shared" si="447"/>
        <v>75</v>
      </c>
      <c r="F205" s="12">
        <f t="shared" si="448"/>
        <v>40.416666666666671</v>
      </c>
      <c r="G205" s="12">
        <f t="shared" si="449"/>
        <v>5.1666666666666661</v>
      </c>
      <c r="H205" s="12">
        <f t="shared" si="450"/>
        <v>2.7500000000000004</v>
      </c>
      <c r="I205" s="12">
        <f t="shared" si="451"/>
        <v>16.833333333333332</v>
      </c>
      <c r="J205" s="12">
        <f t="shared" si="452"/>
        <v>61.75</v>
      </c>
      <c r="K205" s="12">
        <f t="shared" si="453"/>
        <v>10</v>
      </c>
      <c r="L205" s="12" t="e">
        <f t="shared" si="454"/>
        <v>#DIV/0!</v>
      </c>
      <c r="M205" s="12" t="e">
        <f t="shared" si="455"/>
        <v>#DIV/0!</v>
      </c>
      <c r="N205" s="12" t="e">
        <f t="shared" si="456"/>
        <v>#DIV/0!</v>
      </c>
      <c r="O205" s="12" t="e">
        <f t="shared" si="457"/>
        <v>#DIV/0!</v>
      </c>
      <c r="P205" s="12" t="e">
        <f t="shared" si="458"/>
        <v>#DIV/0!</v>
      </c>
      <c r="Q205" s="12" t="e">
        <f t="shared" si="459"/>
        <v>#DIV/0!</v>
      </c>
      <c r="R205" s="12" t="e">
        <f t="shared" si="460"/>
        <v>#DIV/0!</v>
      </c>
      <c r="S205" s="12" t="e">
        <f t="shared" si="461"/>
        <v>#DIV/0!</v>
      </c>
      <c r="T205" s="12" t="e">
        <f t="shared" si="462"/>
        <v>#DIV/0!</v>
      </c>
      <c r="V205" s="12">
        <v>30</v>
      </c>
      <c r="W205" s="12">
        <v>86</v>
      </c>
      <c r="X205" s="12">
        <v>36.333333333333336</v>
      </c>
      <c r="Y205" s="12">
        <v>5.333333333333333</v>
      </c>
      <c r="Z205" s="12">
        <v>2.3333333333333335</v>
      </c>
      <c r="AA205" s="12">
        <v>23</v>
      </c>
      <c r="AB205" s="12">
        <v>69</v>
      </c>
      <c r="AC205" s="12">
        <v>10</v>
      </c>
      <c r="AN205" s="12">
        <v>30</v>
      </c>
      <c r="AO205" s="12">
        <v>90.333333333333329</v>
      </c>
      <c r="AP205" s="12">
        <v>42.333333333333336</v>
      </c>
      <c r="AQ205" s="12">
        <v>5.333333333333333</v>
      </c>
      <c r="AR205" s="12">
        <v>2.3333333333333335</v>
      </c>
      <c r="AS205" s="12">
        <v>19.333333333333332</v>
      </c>
      <c r="AT205" s="12">
        <v>45</v>
      </c>
      <c r="AU205" s="12">
        <v>10</v>
      </c>
      <c r="BF205" s="12">
        <v>26.666666666666668</v>
      </c>
      <c r="BG205" s="12">
        <v>70.666666666666671</v>
      </c>
      <c r="BH205" s="12">
        <v>53.666666666666664</v>
      </c>
      <c r="BI205" s="12">
        <v>5</v>
      </c>
      <c r="BJ205" s="12">
        <v>4</v>
      </c>
      <c r="BK205" s="12">
        <v>15</v>
      </c>
      <c r="BL205" s="12">
        <v>79</v>
      </c>
      <c r="BM205" s="12">
        <v>10</v>
      </c>
      <c r="BX205" s="12">
        <v>43.333333333333336</v>
      </c>
      <c r="BY205" s="12">
        <v>53</v>
      </c>
      <c r="BZ205" s="12">
        <v>29.333333333333332</v>
      </c>
      <c r="CA205" s="12">
        <v>5</v>
      </c>
      <c r="CB205" s="12">
        <v>2.3333333333333335</v>
      </c>
      <c r="CC205" s="12">
        <v>10</v>
      </c>
      <c r="CD205" s="12">
        <v>54</v>
      </c>
    </row>
    <row r="206" spans="1:92" x14ac:dyDescent="0.25">
      <c r="A206" s="20" t="s">
        <v>126</v>
      </c>
      <c r="B206" s="43">
        <v>45040</v>
      </c>
      <c r="C206" s="15">
        <v>5678</v>
      </c>
      <c r="D206" s="12" t="e">
        <f t="shared" si="446"/>
        <v>#DIV/0!</v>
      </c>
      <c r="E206" s="12" t="e">
        <f t="shared" si="447"/>
        <v>#DIV/0!</v>
      </c>
      <c r="F206" s="12" t="e">
        <f t="shared" si="448"/>
        <v>#DIV/0!</v>
      </c>
      <c r="G206" s="12" t="e">
        <f t="shared" si="449"/>
        <v>#DIV/0!</v>
      </c>
      <c r="H206" s="12" t="e">
        <f t="shared" si="450"/>
        <v>#DIV/0!</v>
      </c>
      <c r="I206" s="12" t="e">
        <f t="shared" si="451"/>
        <v>#DIV/0!</v>
      </c>
      <c r="J206" s="12" t="e">
        <f t="shared" si="452"/>
        <v>#DIV/0!</v>
      </c>
      <c r="K206" s="12" t="e">
        <f t="shared" si="453"/>
        <v>#DIV/0!</v>
      </c>
      <c r="L206" s="12" t="e">
        <f t="shared" si="454"/>
        <v>#DIV/0!</v>
      </c>
      <c r="M206" s="12" t="e">
        <f t="shared" si="455"/>
        <v>#DIV/0!</v>
      </c>
      <c r="N206" s="12">
        <f t="shared" si="456"/>
        <v>212.5</v>
      </c>
      <c r="O206" s="12">
        <f t="shared" si="457"/>
        <v>0.52</v>
      </c>
      <c r="P206" s="12">
        <f t="shared" si="458"/>
        <v>6.0249999999999995</v>
      </c>
      <c r="Q206" s="12">
        <f t="shared" si="459"/>
        <v>7.7106833153838625</v>
      </c>
      <c r="R206" s="12">
        <f t="shared" si="460"/>
        <v>126.70669381232779</v>
      </c>
      <c r="S206" s="12">
        <f t="shared" si="461"/>
        <v>78.053433290907307</v>
      </c>
      <c r="T206" s="12" t="e">
        <f t="shared" si="462"/>
        <v>#DIV/0!</v>
      </c>
      <c r="AF206" s="12">
        <v>182</v>
      </c>
      <c r="AG206" s="12">
        <v>0.2</v>
      </c>
      <c r="AH206" s="12">
        <v>5.56</v>
      </c>
      <c r="AI206" s="39">
        <v>9.9852631578947371</v>
      </c>
      <c r="AJ206" s="39">
        <v>106.70526315789475</v>
      </c>
      <c r="AK206" s="39">
        <v>65.197894736842102</v>
      </c>
      <c r="AX206" s="12">
        <v>195</v>
      </c>
      <c r="AY206" s="12">
        <v>0.01</v>
      </c>
      <c r="AZ206" s="12">
        <v>5</v>
      </c>
      <c r="BA206" s="39">
        <v>3.4811320754716979</v>
      </c>
      <c r="BB206" s="39">
        <v>108.8820754716981</v>
      </c>
      <c r="BC206" s="39">
        <v>82.773584905660371</v>
      </c>
      <c r="BP206" s="12">
        <v>222</v>
      </c>
      <c r="BQ206" s="12">
        <v>0.84</v>
      </c>
      <c r="BR206" s="12">
        <v>6.45</v>
      </c>
      <c r="BS206" s="39">
        <v>7.21</v>
      </c>
      <c r="BT206" s="39">
        <v>135.69999999999999</v>
      </c>
      <c r="BU206" s="39">
        <v>79</v>
      </c>
      <c r="CH206" s="12">
        <v>251</v>
      </c>
      <c r="CI206" s="12">
        <v>1.03</v>
      </c>
      <c r="CJ206" s="12">
        <v>7.09</v>
      </c>
      <c r="CK206" s="39">
        <v>10.166338028169013</v>
      </c>
      <c r="CL206" s="39">
        <v>155.53943661971832</v>
      </c>
      <c r="CM206" s="39">
        <v>85.24225352112677</v>
      </c>
    </row>
    <row r="207" spans="1:92" x14ac:dyDescent="0.25">
      <c r="A207" s="20" t="s">
        <v>126</v>
      </c>
      <c r="B207" s="43">
        <v>45075</v>
      </c>
      <c r="C207" s="15">
        <v>6145</v>
      </c>
      <c r="D207" s="12">
        <f t="shared" si="446"/>
        <v>12.75</v>
      </c>
      <c r="E207" s="12" t="e">
        <f t="shared" si="447"/>
        <v>#DIV/0!</v>
      </c>
      <c r="F207" s="12" t="e">
        <f t="shared" si="448"/>
        <v>#DIV/0!</v>
      </c>
      <c r="G207" s="12" t="e">
        <f t="shared" si="449"/>
        <v>#DIV/0!</v>
      </c>
      <c r="H207" s="12" t="e">
        <f t="shared" si="450"/>
        <v>#DIV/0!</v>
      </c>
      <c r="I207" s="12">
        <f t="shared" si="451"/>
        <v>12.75</v>
      </c>
      <c r="J207" s="12">
        <f t="shared" si="452"/>
        <v>29</v>
      </c>
      <c r="K207" s="12">
        <f t="shared" si="453"/>
        <v>9.75</v>
      </c>
      <c r="L207" s="12" t="e">
        <f t="shared" si="454"/>
        <v>#DIV/0!</v>
      </c>
      <c r="M207" s="12" t="e">
        <f t="shared" si="455"/>
        <v>#DIV/0!</v>
      </c>
      <c r="N207" s="12" t="e">
        <f t="shared" si="456"/>
        <v>#DIV/0!</v>
      </c>
      <c r="O207" s="12" t="e">
        <f t="shared" si="457"/>
        <v>#DIV/0!</v>
      </c>
      <c r="P207" s="12" t="e">
        <f t="shared" si="458"/>
        <v>#DIV/0!</v>
      </c>
      <c r="Q207" s="12" t="e">
        <f t="shared" si="459"/>
        <v>#DIV/0!</v>
      </c>
      <c r="R207" s="12" t="e">
        <f t="shared" si="460"/>
        <v>#DIV/0!</v>
      </c>
      <c r="S207" s="12" t="e">
        <f t="shared" si="461"/>
        <v>#DIV/0!</v>
      </c>
      <c r="T207" s="12" t="e">
        <f t="shared" si="462"/>
        <v>#DIV/0!</v>
      </c>
      <c r="V207" s="12">
        <v>11</v>
      </c>
      <c r="AA207" s="12">
        <v>10</v>
      </c>
      <c r="AB207" s="12">
        <v>29</v>
      </c>
      <c r="AC207" s="12">
        <v>9</v>
      </c>
      <c r="AN207" s="12">
        <v>15</v>
      </c>
      <c r="AS207" s="12">
        <v>14</v>
      </c>
      <c r="AT207" s="12">
        <v>29</v>
      </c>
      <c r="AU207" s="12">
        <v>10</v>
      </c>
      <c r="BF207" s="12">
        <v>14</v>
      </c>
      <c r="BK207" s="12">
        <v>16</v>
      </c>
      <c r="BL207" s="12">
        <v>29</v>
      </c>
      <c r="BM207" s="12">
        <v>10</v>
      </c>
      <c r="BX207" s="12">
        <v>11</v>
      </c>
      <c r="CC207" s="12">
        <v>11</v>
      </c>
      <c r="CD207" s="12">
        <v>29</v>
      </c>
      <c r="CE207" s="12">
        <v>10</v>
      </c>
    </row>
    <row r="208" spans="1:92" x14ac:dyDescent="0.25">
      <c r="A208" s="20" t="s">
        <v>126</v>
      </c>
      <c r="B208" s="43">
        <v>45104</v>
      </c>
      <c r="C208" s="15">
        <v>6493</v>
      </c>
      <c r="D208" s="12">
        <f t="shared" si="446"/>
        <v>14.25</v>
      </c>
      <c r="E208" s="12" t="e">
        <f t="shared" si="447"/>
        <v>#DIV/0!</v>
      </c>
      <c r="F208" s="12" t="e">
        <f t="shared" si="448"/>
        <v>#DIV/0!</v>
      </c>
      <c r="G208" s="12" t="e">
        <f t="shared" si="449"/>
        <v>#DIV/0!</v>
      </c>
      <c r="H208" s="12" t="e">
        <f t="shared" si="450"/>
        <v>#DIV/0!</v>
      </c>
      <c r="I208" s="12">
        <f t="shared" si="451"/>
        <v>16</v>
      </c>
      <c r="J208" s="12">
        <f t="shared" si="452"/>
        <v>29</v>
      </c>
      <c r="K208" s="12">
        <f t="shared" si="453"/>
        <v>9.75</v>
      </c>
      <c r="L208" s="12" t="e">
        <f t="shared" si="454"/>
        <v>#DIV/0!</v>
      </c>
      <c r="M208" s="12" t="e">
        <f t="shared" si="455"/>
        <v>#DIV/0!</v>
      </c>
      <c r="N208" s="12" t="e">
        <f t="shared" si="456"/>
        <v>#DIV/0!</v>
      </c>
      <c r="O208" s="12" t="e">
        <f t="shared" si="457"/>
        <v>#DIV/0!</v>
      </c>
      <c r="P208" s="12" t="e">
        <f t="shared" si="458"/>
        <v>#DIV/0!</v>
      </c>
      <c r="Q208" s="12" t="e">
        <f t="shared" si="459"/>
        <v>#DIV/0!</v>
      </c>
      <c r="R208" s="12" t="e">
        <f t="shared" si="460"/>
        <v>#DIV/0!</v>
      </c>
      <c r="S208" s="12" t="e">
        <f t="shared" si="461"/>
        <v>#DIV/0!</v>
      </c>
      <c r="T208" s="12" t="e">
        <f t="shared" si="462"/>
        <v>#DIV/0!</v>
      </c>
      <c r="V208" s="12">
        <v>13</v>
      </c>
      <c r="AA208" s="12">
        <v>13</v>
      </c>
      <c r="AB208" s="12">
        <v>29</v>
      </c>
      <c r="AC208" s="12">
        <v>9</v>
      </c>
      <c r="AN208" s="12">
        <v>14</v>
      </c>
      <c r="AS208" s="12">
        <v>22</v>
      </c>
      <c r="AT208" s="12">
        <v>29</v>
      </c>
      <c r="AU208" s="12">
        <v>10</v>
      </c>
      <c r="BF208" s="12">
        <v>15</v>
      </c>
      <c r="BK208" s="12">
        <v>17</v>
      </c>
      <c r="BL208" s="12">
        <v>29</v>
      </c>
      <c r="BM208" s="12">
        <v>10</v>
      </c>
      <c r="BX208" s="12">
        <v>15</v>
      </c>
      <c r="CC208" s="12">
        <v>12</v>
      </c>
      <c r="CD208" s="12">
        <v>29</v>
      </c>
      <c r="CE208" s="12">
        <v>10</v>
      </c>
    </row>
    <row r="209" spans="1:86" x14ac:dyDescent="0.25">
      <c r="A209" s="20" t="s">
        <v>126</v>
      </c>
      <c r="B209" s="43">
        <v>45124</v>
      </c>
      <c r="C209" s="15">
        <v>6723</v>
      </c>
      <c r="D209" s="12">
        <f t="shared" si="446"/>
        <v>16.25</v>
      </c>
      <c r="E209" s="12" t="e">
        <f t="shared" si="447"/>
        <v>#DIV/0!</v>
      </c>
      <c r="F209" s="12" t="e">
        <f t="shared" si="448"/>
        <v>#DIV/0!</v>
      </c>
      <c r="G209" s="12" t="e">
        <f t="shared" si="449"/>
        <v>#DIV/0!</v>
      </c>
      <c r="H209" s="12" t="e">
        <f t="shared" si="450"/>
        <v>#DIV/0!</v>
      </c>
      <c r="I209" s="12">
        <f t="shared" si="451"/>
        <v>23.25</v>
      </c>
      <c r="J209" s="12">
        <f t="shared" si="452"/>
        <v>29</v>
      </c>
      <c r="K209" s="12">
        <f t="shared" si="453"/>
        <v>9.75</v>
      </c>
      <c r="L209" s="12" t="e">
        <f t="shared" si="454"/>
        <v>#DIV/0!</v>
      </c>
      <c r="M209" s="12" t="e">
        <f t="shared" si="455"/>
        <v>#DIV/0!</v>
      </c>
      <c r="N209" s="12" t="e">
        <f t="shared" si="456"/>
        <v>#DIV/0!</v>
      </c>
      <c r="O209" s="12" t="e">
        <f t="shared" si="457"/>
        <v>#DIV/0!</v>
      </c>
      <c r="P209" s="12" t="e">
        <f t="shared" si="458"/>
        <v>#DIV/0!</v>
      </c>
      <c r="Q209" s="12" t="e">
        <f t="shared" si="459"/>
        <v>#DIV/0!</v>
      </c>
      <c r="R209" s="12" t="e">
        <f t="shared" si="460"/>
        <v>#DIV/0!</v>
      </c>
      <c r="S209" s="12" t="e">
        <f t="shared" si="461"/>
        <v>#DIV/0!</v>
      </c>
      <c r="T209" s="12" t="e">
        <f t="shared" si="462"/>
        <v>#DIV/0!</v>
      </c>
      <c r="V209" s="12">
        <v>13</v>
      </c>
      <c r="AA209" s="12">
        <v>18</v>
      </c>
      <c r="AB209" s="12">
        <v>29</v>
      </c>
      <c r="AC209" s="12">
        <v>9</v>
      </c>
      <c r="AN209" s="12">
        <v>14</v>
      </c>
      <c r="AS209" s="12">
        <v>27</v>
      </c>
      <c r="AT209" s="12">
        <v>29</v>
      </c>
      <c r="AU209" s="12">
        <v>10</v>
      </c>
      <c r="BF209" s="12">
        <v>23</v>
      </c>
      <c r="BK209" s="12">
        <v>26</v>
      </c>
      <c r="BL209" s="12">
        <v>29</v>
      </c>
      <c r="BM209" s="12">
        <v>10</v>
      </c>
      <c r="BX209" s="12">
        <v>15</v>
      </c>
      <c r="CC209" s="12">
        <v>22</v>
      </c>
      <c r="CD209" s="12">
        <v>29</v>
      </c>
      <c r="CE209" s="12">
        <v>10</v>
      </c>
    </row>
    <row r="210" spans="1:86" x14ac:dyDescent="0.25">
      <c r="A210" s="20" t="s">
        <v>126</v>
      </c>
      <c r="B210" s="43">
        <v>45151</v>
      </c>
      <c r="C210" s="15">
        <v>7056</v>
      </c>
      <c r="D210" s="12">
        <f t="shared" ref="D210:D213" si="463">AVERAGE(V210,AN210,BF210,BX210)</f>
        <v>16.25</v>
      </c>
      <c r="E210" s="12" t="e">
        <f t="shared" ref="E210:E213" si="464">AVERAGE(W210,AO210,BG210,BY210)</f>
        <v>#DIV/0!</v>
      </c>
      <c r="F210" s="12" t="e">
        <f t="shared" ref="F210:F213" si="465">AVERAGE(X210,AP210,BH210,BZ210)</f>
        <v>#DIV/0!</v>
      </c>
      <c r="G210" s="12" t="e">
        <f t="shared" ref="G210:G213" si="466">AVERAGE(Y210,AQ210,BI210,CA210)</f>
        <v>#DIV/0!</v>
      </c>
      <c r="H210" s="12" t="e">
        <f t="shared" ref="H210:H213" si="467">AVERAGE(Z210,AR210,BJ210,CB210)</f>
        <v>#DIV/0!</v>
      </c>
      <c r="I210" s="12">
        <f t="shared" ref="I210:I213" si="468">AVERAGE(AA210,AS210,BK210,CC210)</f>
        <v>20</v>
      </c>
      <c r="J210" s="12">
        <f t="shared" ref="J210:J213" si="469">AVERAGE(AB210,AT210,BL210,CD210)</f>
        <v>28.75</v>
      </c>
      <c r="K210" s="12" t="e">
        <f t="shared" ref="K210:K213" si="470">AVERAGE(AC210,AU210,BM210,CE210)</f>
        <v>#DIV/0!</v>
      </c>
      <c r="L210" s="12" t="e">
        <f t="shared" ref="L210:L213" si="471">AVERAGE(AD210,AV210,BN210,CF210)</f>
        <v>#DIV/0!</v>
      </c>
      <c r="M210" s="12" t="e">
        <f t="shared" ref="M210:M213" si="472">AVERAGE(AE210,AW210,BO210,CG210)</f>
        <v>#DIV/0!</v>
      </c>
      <c r="N210" s="12" t="e">
        <f t="shared" ref="N210:N213" si="473">AVERAGE(AF210,AX210,BP210,CH210)</f>
        <v>#DIV/0!</v>
      </c>
      <c r="O210" s="12" t="e">
        <f t="shared" ref="O210:O213" si="474">AVERAGE(AG210,AY210,BQ210,CI210)</f>
        <v>#DIV/0!</v>
      </c>
      <c r="P210" s="12" t="e">
        <f t="shared" si="458"/>
        <v>#DIV/0!</v>
      </c>
      <c r="Q210" s="12" t="e">
        <f t="shared" si="459"/>
        <v>#DIV/0!</v>
      </c>
      <c r="R210" s="12" t="e">
        <f t="shared" si="460"/>
        <v>#DIV/0!</v>
      </c>
      <c r="S210" s="12" t="e">
        <f t="shared" si="461"/>
        <v>#DIV/0!</v>
      </c>
      <c r="T210" s="12" t="e">
        <f t="shared" si="462"/>
        <v>#DIV/0!</v>
      </c>
      <c r="V210" s="12">
        <v>23</v>
      </c>
      <c r="AA210" s="12">
        <v>26</v>
      </c>
      <c r="AB210" s="12">
        <v>29</v>
      </c>
      <c r="AN210" s="12">
        <v>12</v>
      </c>
      <c r="AS210" s="12">
        <v>27</v>
      </c>
      <c r="AT210" s="12">
        <v>29</v>
      </c>
      <c r="BF210" s="12">
        <v>12</v>
      </c>
      <c r="BK210" s="12">
        <v>19</v>
      </c>
      <c r="BL210" s="12">
        <v>29</v>
      </c>
      <c r="BX210" s="12">
        <v>18</v>
      </c>
      <c r="CC210" s="12">
        <v>8</v>
      </c>
      <c r="CD210" s="12">
        <v>28</v>
      </c>
    </row>
    <row r="211" spans="1:86" x14ac:dyDescent="0.25">
      <c r="A211" s="20" t="s">
        <v>126</v>
      </c>
      <c r="B211" s="43">
        <v>45180</v>
      </c>
      <c r="C211" s="15">
        <v>7500</v>
      </c>
      <c r="D211" s="12">
        <f t="shared" si="463"/>
        <v>19.5</v>
      </c>
      <c r="E211" s="12" t="e">
        <f t="shared" si="464"/>
        <v>#DIV/0!</v>
      </c>
      <c r="F211" s="12" t="e">
        <f t="shared" si="465"/>
        <v>#DIV/0!</v>
      </c>
      <c r="G211" s="12" t="e">
        <f t="shared" si="466"/>
        <v>#DIV/0!</v>
      </c>
      <c r="H211" s="12" t="e">
        <f t="shared" si="467"/>
        <v>#DIV/0!</v>
      </c>
      <c r="I211" s="12">
        <f t="shared" si="468"/>
        <v>21.75</v>
      </c>
      <c r="J211" s="12">
        <f t="shared" si="469"/>
        <v>30</v>
      </c>
      <c r="K211" s="12" t="e">
        <f t="shared" si="470"/>
        <v>#DIV/0!</v>
      </c>
      <c r="L211" s="12" t="e">
        <f t="shared" si="471"/>
        <v>#DIV/0!</v>
      </c>
      <c r="M211" s="12" t="e">
        <f t="shared" si="472"/>
        <v>#DIV/0!</v>
      </c>
      <c r="N211" s="12" t="e">
        <f t="shared" si="473"/>
        <v>#DIV/0!</v>
      </c>
      <c r="O211" s="12" t="e">
        <f t="shared" si="474"/>
        <v>#DIV/0!</v>
      </c>
      <c r="P211" s="12" t="e">
        <f t="shared" si="458"/>
        <v>#DIV/0!</v>
      </c>
      <c r="Q211" s="12" t="e">
        <f t="shared" si="459"/>
        <v>#DIV/0!</v>
      </c>
      <c r="R211" s="12" t="e">
        <f t="shared" si="460"/>
        <v>#DIV/0!</v>
      </c>
      <c r="S211" s="12" t="e">
        <f t="shared" si="461"/>
        <v>#DIV/0!</v>
      </c>
      <c r="T211" s="12" t="e">
        <f t="shared" si="462"/>
        <v>#DIV/0!</v>
      </c>
      <c r="V211" s="12">
        <v>24</v>
      </c>
      <c r="AA211" s="12">
        <v>33</v>
      </c>
      <c r="AB211" s="12">
        <v>33</v>
      </c>
      <c r="AN211" s="12">
        <v>10</v>
      </c>
      <c r="AS211" s="12">
        <v>19</v>
      </c>
      <c r="AT211" s="12">
        <v>29</v>
      </c>
      <c r="BF211" s="12">
        <v>17</v>
      </c>
      <c r="BK211" s="12">
        <v>23</v>
      </c>
      <c r="BL211" s="12">
        <v>29</v>
      </c>
      <c r="BX211" s="12">
        <v>27</v>
      </c>
      <c r="CC211" s="12">
        <v>12</v>
      </c>
      <c r="CD211" s="12">
        <v>29</v>
      </c>
    </row>
    <row r="212" spans="1:86" x14ac:dyDescent="0.25">
      <c r="A212" s="20" t="s">
        <v>126</v>
      </c>
      <c r="B212" s="43">
        <v>45202</v>
      </c>
      <c r="C212" s="15">
        <v>7877</v>
      </c>
      <c r="D212" s="12">
        <f t="shared" si="463"/>
        <v>21.75</v>
      </c>
      <c r="E212" s="12" t="e">
        <f t="shared" si="464"/>
        <v>#DIV/0!</v>
      </c>
      <c r="F212" s="12" t="e">
        <f t="shared" si="465"/>
        <v>#DIV/0!</v>
      </c>
      <c r="G212" s="12" t="e">
        <f t="shared" si="466"/>
        <v>#DIV/0!</v>
      </c>
      <c r="H212" s="12" t="e">
        <f t="shared" si="467"/>
        <v>#DIV/0!</v>
      </c>
      <c r="I212" s="12">
        <f t="shared" si="468"/>
        <v>20</v>
      </c>
      <c r="J212" s="12">
        <f t="shared" si="469"/>
        <v>30</v>
      </c>
      <c r="K212" s="12" t="e">
        <f t="shared" si="470"/>
        <v>#DIV/0!</v>
      </c>
      <c r="L212" s="12" t="e">
        <f t="shared" si="471"/>
        <v>#DIV/0!</v>
      </c>
      <c r="M212" s="12" t="e">
        <f t="shared" si="472"/>
        <v>#DIV/0!</v>
      </c>
      <c r="N212" s="12" t="e">
        <f t="shared" si="473"/>
        <v>#DIV/0!</v>
      </c>
      <c r="O212" s="12" t="e">
        <f t="shared" si="474"/>
        <v>#DIV/0!</v>
      </c>
      <c r="P212" s="12" t="e">
        <f t="shared" si="458"/>
        <v>#DIV/0!</v>
      </c>
      <c r="Q212" s="12" t="e">
        <f t="shared" si="459"/>
        <v>#DIV/0!</v>
      </c>
      <c r="R212" s="12" t="e">
        <f t="shared" si="460"/>
        <v>#DIV/0!</v>
      </c>
      <c r="S212" s="12" t="e">
        <f t="shared" si="461"/>
        <v>#DIV/0!</v>
      </c>
      <c r="T212" s="12" t="e">
        <f t="shared" si="462"/>
        <v>#DIV/0!</v>
      </c>
      <c r="V212" s="12">
        <v>37</v>
      </c>
      <c r="AA212" s="12">
        <v>20</v>
      </c>
      <c r="AB212" s="12">
        <v>33</v>
      </c>
      <c r="AN212" s="12">
        <v>13</v>
      </c>
      <c r="AS212" s="12">
        <v>21</v>
      </c>
      <c r="AT212" s="12">
        <v>29</v>
      </c>
      <c r="BF212" s="12">
        <v>10</v>
      </c>
      <c r="BK212" s="12">
        <v>18</v>
      </c>
      <c r="BL212" s="12">
        <v>29</v>
      </c>
      <c r="BX212" s="12">
        <v>27</v>
      </c>
      <c r="CC212" s="12">
        <v>21</v>
      </c>
      <c r="CD212" s="12">
        <v>29</v>
      </c>
    </row>
    <row r="213" spans="1:86" x14ac:dyDescent="0.25">
      <c r="A213" s="20" t="s">
        <v>126</v>
      </c>
      <c r="B213" s="43">
        <v>45215</v>
      </c>
      <c r="C213" s="15">
        <v>8110</v>
      </c>
      <c r="D213" s="12">
        <f t="shared" si="463"/>
        <v>18.25</v>
      </c>
      <c r="E213" s="12" t="e">
        <f t="shared" si="464"/>
        <v>#DIV/0!</v>
      </c>
      <c r="F213" s="12" t="e">
        <f t="shared" si="465"/>
        <v>#DIV/0!</v>
      </c>
      <c r="G213" s="12" t="e">
        <f t="shared" si="466"/>
        <v>#DIV/0!</v>
      </c>
      <c r="H213" s="12" t="e">
        <f t="shared" si="467"/>
        <v>#DIV/0!</v>
      </c>
      <c r="I213" s="12">
        <f t="shared" si="468"/>
        <v>24.5</v>
      </c>
      <c r="J213" s="12">
        <f t="shared" si="469"/>
        <v>31.75</v>
      </c>
      <c r="K213" s="12" t="e">
        <f t="shared" si="470"/>
        <v>#DIV/0!</v>
      </c>
      <c r="L213" s="12" t="e">
        <f t="shared" si="471"/>
        <v>#DIV/0!</v>
      </c>
      <c r="M213" s="12" t="e">
        <f t="shared" si="472"/>
        <v>#DIV/0!</v>
      </c>
      <c r="N213" s="12" t="e">
        <f t="shared" si="473"/>
        <v>#DIV/0!</v>
      </c>
      <c r="O213" s="12" t="e">
        <f t="shared" si="474"/>
        <v>#DIV/0!</v>
      </c>
      <c r="P213" s="12" t="e">
        <f t="shared" si="458"/>
        <v>#DIV/0!</v>
      </c>
      <c r="Q213" s="12" t="e">
        <f t="shared" si="459"/>
        <v>#DIV/0!</v>
      </c>
      <c r="R213" s="12" t="e">
        <f t="shared" si="460"/>
        <v>#DIV/0!</v>
      </c>
      <c r="S213" s="12" t="e">
        <f t="shared" si="461"/>
        <v>#DIV/0!</v>
      </c>
      <c r="T213" s="12" t="e">
        <f t="shared" si="462"/>
        <v>#DIV/0!</v>
      </c>
      <c r="V213" s="12">
        <v>13</v>
      </c>
      <c r="AA213" s="12">
        <v>18</v>
      </c>
      <c r="AB213" s="12">
        <v>34</v>
      </c>
      <c r="AN213" s="12">
        <v>10</v>
      </c>
      <c r="AS213" s="12">
        <v>25</v>
      </c>
      <c r="AT213" s="12">
        <v>29</v>
      </c>
      <c r="BF213" s="12">
        <v>10</v>
      </c>
      <c r="BK213" s="12">
        <v>24</v>
      </c>
      <c r="BL213" s="12">
        <v>35</v>
      </c>
      <c r="BX213" s="12">
        <v>40</v>
      </c>
      <c r="CC213" s="12">
        <v>31</v>
      </c>
      <c r="CD213" s="12">
        <v>29</v>
      </c>
    </row>
    <row r="214" spans="1:86" x14ac:dyDescent="0.25">
      <c r="A214" s="20" t="s">
        <v>126</v>
      </c>
      <c r="B214" s="43">
        <v>45242</v>
      </c>
      <c r="D214" s="12">
        <f t="shared" ref="D214" si="475">AVERAGE(V214,AN214,BF214,BX214)</f>
        <v>24.25</v>
      </c>
      <c r="E214" s="12" t="e">
        <f t="shared" ref="E214" si="476">AVERAGE(W214,AO214,BG214,BY214)</f>
        <v>#DIV/0!</v>
      </c>
      <c r="F214" s="12" t="e">
        <f t="shared" ref="F214" si="477">AVERAGE(X214,AP214,BH214,BZ214)</f>
        <v>#DIV/0!</v>
      </c>
      <c r="G214" s="12" t="e">
        <f t="shared" ref="G214" si="478">AVERAGE(Y214,AQ214,BI214,CA214)</f>
        <v>#DIV/0!</v>
      </c>
      <c r="H214" s="12" t="e">
        <f t="shared" ref="H214" si="479">AVERAGE(Z214,AR214,BJ214,CB214)</f>
        <v>#DIV/0!</v>
      </c>
      <c r="I214" s="12">
        <f t="shared" ref="I214" si="480">AVERAGE(AA214,AS214,BK214,CC214)</f>
        <v>21.75</v>
      </c>
      <c r="J214" s="12">
        <f t="shared" ref="J214" si="481">AVERAGE(AB214,AT214,BL214,CD214)</f>
        <v>31.5</v>
      </c>
      <c r="K214" s="12" t="e">
        <f t="shared" ref="K214" si="482">AVERAGE(AC214,AU214,BM214,CE214)</f>
        <v>#DIV/0!</v>
      </c>
      <c r="L214" s="12" t="e">
        <f t="shared" ref="L214" si="483">AVERAGE(AD214,AV214,BN214,CF214)</f>
        <v>#DIV/0!</v>
      </c>
      <c r="M214" s="12" t="e">
        <f t="shared" ref="M214" si="484">AVERAGE(AE214,AW214,BO214,CG214)</f>
        <v>#DIV/0!</v>
      </c>
      <c r="N214" s="12" t="e">
        <f t="shared" ref="N214" si="485">AVERAGE(AF214,AX214,BP214,CH214)</f>
        <v>#DIV/0!</v>
      </c>
      <c r="O214" s="12" t="e">
        <f t="shared" ref="O214" si="486">AVERAGE(AG214,AY214,BQ214,CI214)</f>
        <v>#DIV/0!</v>
      </c>
      <c r="P214" s="12" t="e">
        <f t="shared" si="458"/>
        <v>#DIV/0!</v>
      </c>
      <c r="Q214" s="12" t="e">
        <f t="shared" si="459"/>
        <v>#DIV/0!</v>
      </c>
      <c r="R214" s="12" t="e">
        <f t="shared" si="460"/>
        <v>#DIV/0!</v>
      </c>
      <c r="S214" s="12" t="e">
        <f t="shared" si="461"/>
        <v>#DIV/0!</v>
      </c>
      <c r="T214" s="12" t="e">
        <f t="shared" si="462"/>
        <v>#DIV/0!</v>
      </c>
      <c r="V214" s="12">
        <v>35</v>
      </c>
      <c r="AA214" s="12">
        <v>20</v>
      </c>
      <c r="AB214" s="12">
        <v>34</v>
      </c>
      <c r="AN214" s="12">
        <v>10</v>
      </c>
      <c r="AS214" s="12">
        <v>17</v>
      </c>
      <c r="AT214" s="12">
        <v>29</v>
      </c>
      <c r="BF214" s="12">
        <v>12</v>
      </c>
      <c r="BK214" s="12">
        <v>26</v>
      </c>
      <c r="BL214" s="12">
        <v>34</v>
      </c>
      <c r="BX214" s="12">
        <v>40</v>
      </c>
      <c r="CC214" s="12">
        <v>24</v>
      </c>
      <c r="CD214" s="12">
        <v>29</v>
      </c>
    </row>
    <row r="215" spans="1:86" x14ac:dyDescent="0.25">
      <c r="A215" s="20" t="s">
        <v>126</v>
      </c>
      <c r="B215" s="43">
        <v>45299</v>
      </c>
      <c r="D215" s="12">
        <f t="shared" ref="D215:D216" si="487">AVERAGE(V215,AN215,BF215,BX215)</f>
        <v>38.5</v>
      </c>
      <c r="E215" s="12" t="e">
        <f t="shared" ref="E215:E216" si="488">AVERAGE(W215,AO215,BG215,BY215)</f>
        <v>#DIV/0!</v>
      </c>
      <c r="F215" s="12" t="e">
        <f t="shared" ref="F215:F216" si="489">AVERAGE(X215,AP215,BH215,BZ215)</f>
        <v>#DIV/0!</v>
      </c>
      <c r="G215" s="12" t="e">
        <f t="shared" ref="G215:G216" si="490">AVERAGE(Y215,AQ215,BI215,CA215)</f>
        <v>#DIV/0!</v>
      </c>
      <c r="H215" s="12" t="e">
        <f t="shared" ref="H215:H216" si="491">AVERAGE(Z215,AR215,BJ215,CB215)</f>
        <v>#DIV/0!</v>
      </c>
      <c r="I215" s="12">
        <f t="shared" ref="I215:I216" si="492">AVERAGE(AA215,AS215,BK215,CC215)</f>
        <v>17.25</v>
      </c>
      <c r="J215" s="12">
        <f t="shared" ref="J215:J216" si="493">AVERAGE(AB215,AT215,BL215,CD215)</f>
        <v>43.75</v>
      </c>
      <c r="K215" s="12" t="e">
        <f t="shared" ref="K215:K216" si="494">AVERAGE(AC215,AU215,BM215,CE215)</f>
        <v>#DIV/0!</v>
      </c>
      <c r="L215" s="12" t="e">
        <f t="shared" ref="L215:L216" si="495">AVERAGE(AD215,AV215,BN215,CF215)</f>
        <v>#DIV/0!</v>
      </c>
      <c r="M215" s="12" t="e">
        <f t="shared" ref="M215:M216" si="496">AVERAGE(AE215,AW215,BO215,CG215)</f>
        <v>#DIV/0!</v>
      </c>
      <c r="N215" s="12" t="e">
        <f t="shared" ref="N215:N216" si="497">AVERAGE(AF215,AX215,BP215,CH215)</f>
        <v>#DIV/0!</v>
      </c>
      <c r="O215" s="12" t="e">
        <f t="shared" ref="O215:O216" si="498">AVERAGE(AG215,AY215,BQ215,CI215)</f>
        <v>#DIV/0!</v>
      </c>
      <c r="P215" s="12" t="e">
        <f t="shared" ref="P215:P216" si="499">AVERAGE(AH215,AZ215,BR215,CJ215)</f>
        <v>#DIV/0!</v>
      </c>
      <c r="Q215" s="12" t="e">
        <f t="shared" ref="Q215:Q216" si="500">AVERAGE(AI215,BA215,BS215,CK215)</f>
        <v>#DIV/0!</v>
      </c>
      <c r="R215" s="12" t="e">
        <f t="shared" ref="R215:R216" si="501">AVERAGE(AJ215,BB215,BT215,CL215)</f>
        <v>#DIV/0!</v>
      </c>
      <c r="S215" s="12" t="e">
        <f t="shared" ref="S215:S216" si="502">AVERAGE(AK215,BC215,BU215,CM215)</f>
        <v>#DIV/0!</v>
      </c>
      <c r="T215" s="12" t="e">
        <f t="shared" ref="T215:T216" si="503">AVERAGE(AL215,BD215,BV215,CN215)</f>
        <v>#DIV/0!</v>
      </c>
      <c r="V215" s="12">
        <v>47</v>
      </c>
      <c r="AA215" s="12">
        <v>14</v>
      </c>
      <c r="AB215" s="12">
        <v>32</v>
      </c>
      <c r="AN215" s="12">
        <v>15</v>
      </c>
      <c r="AS215" s="12">
        <v>16</v>
      </c>
      <c r="AT215" s="12">
        <v>34</v>
      </c>
      <c r="BF215" s="12">
        <v>15</v>
      </c>
      <c r="BK215" s="12">
        <v>11</v>
      </c>
      <c r="BL215" s="12">
        <v>33</v>
      </c>
      <c r="BX215" s="12">
        <v>77</v>
      </c>
      <c r="CC215" s="12">
        <v>28</v>
      </c>
      <c r="CD215" s="12">
        <v>76</v>
      </c>
    </row>
    <row r="216" spans="1:86" x14ac:dyDescent="0.25">
      <c r="A216" s="20" t="s">
        <v>126</v>
      </c>
      <c r="B216" s="43">
        <v>45355</v>
      </c>
      <c r="D216" s="12" t="e">
        <f t="shared" si="487"/>
        <v>#DIV/0!</v>
      </c>
      <c r="E216" s="12" t="e">
        <f t="shared" si="488"/>
        <v>#DIV/0!</v>
      </c>
      <c r="F216" s="12" t="e">
        <f t="shared" si="489"/>
        <v>#DIV/0!</v>
      </c>
      <c r="G216" s="12" t="e">
        <f t="shared" si="490"/>
        <v>#DIV/0!</v>
      </c>
      <c r="H216" s="12" t="e">
        <f t="shared" si="491"/>
        <v>#DIV/0!</v>
      </c>
      <c r="I216" s="12" t="e">
        <f t="shared" si="492"/>
        <v>#DIV/0!</v>
      </c>
      <c r="J216" s="12" t="e">
        <f t="shared" si="493"/>
        <v>#DIV/0!</v>
      </c>
      <c r="K216" s="12">
        <f t="shared" si="494"/>
        <v>7.25</v>
      </c>
      <c r="L216" s="12" t="e">
        <f t="shared" si="495"/>
        <v>#DIV/0!</v>
      </c>
      <c r="M216" s="12" t="e">
        <f t="shared" si="496"/>
        <v>#DIV/0!</v>
      </c>
      <c r="N216" s="12">
        <f t="shared" si="497"/>
        <v>158.75</v>
      </c>
      <c r="O216" s="12" t="e">
        <f t="shared" si="498"/>
        <v>#DIV/0!</v>
      </c>
      <c r="P216" s="12" t="e">
        <f t="shared" si="499"/>
        <v>#DIV/0!</v>
      </c>
      <c r="Q216" s="12" t="e">
        <f t="shared" si="500"/>
        <v>#DIV/0!</v>
      </c>
      <c r="R216" s="12" t="e">
        <f t="shared" si="501"/>
        <v>#DIV/0!</v>
      </c>
      <c r="S216" s="12" t="e">
        <f t="shared" si="502"/>
        <v>#DIV/0!</v>
      </c>
      <c r="T216" s="12" t="e">
        <f t="shared" si="503"/>
        <v>#DIV/0!</v>
      </c>
      <c r="AC216" s="12">
        <v>8</v>
      </c>
      <c r="AF216" s="12">
        <v>248</v>
      </c>
      <c r="AU216" s="12">
        <v>6</v>
      </c>
      <c r="AX216" s="12">
        <v>54</v>
      </c>
      <c r="BM216" s="12">
        <v>8</v>
      </c>
      <c r="BP216" s="12">
        <v>48</v>
      </c>
      <c r="CE216" s="12">
        <v>7</v>
      </c>
      <c r="CH216" s="12">
        <v>285</v>
      </c>
    </row>
    <row r="219" spans="1:86" x14ac:dyDescent="0.25">
      <c r="A219" s="46" t="s">
        <v>432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2C20-87DD-463A-AEF5-0B72E5EC4815}">
  <dimension ref="A1:CR177"/>
  <sheetViews>
    <sheetView zoomScale="70" zoomScaleNormal="70" workbookViewId="0">
      <pane xSplit="2" ySplit="1" topLeftCell="C2" activePane="bottomRight" state="frozen"/>
      <selection activeCell="A11" sqref="A11:XFD11"/>
      <selection pane="topRight" activeCell="A11" sqref="A11:XFD11"/>
      <selection pane="bottomLeft" activeCell="A11" sqref="A11:XFD11"/>
      <selection pane="bottomRight" activeCell="G19" sqref="G19"/>
    </sheetView>
  </sheetViews>
  <sheetFormatPr defaultColWidth="8.5703125" defaultRowHeight="15" x14ac:dyDescent="0.25"/>
  <cols>
    <col min="1" max="1" width="29.140625" style="27" bestFit="1" customWidth="1"/>
    <col min="2" max="2" width="10.85546875" style="28" bestFit="1" customWidth="1"/>
    <col min="3" max="3" width="8.42578125" style="60" bestFit="1" customWidth="1"/>
    <col min="4" max="4" width="10.42578125" style="29" bestFit="1" customWidth="1"/>
    <col min="5" max="6" width="10.5703125" style="29" bestFit="1" customWidth="1"/>
    <col min="7" max="7" width="11.140625" style="29" bestFit="1" customWidth="1"/>
    <col min="8" max="8" width="10.5703125" style="29" bestFit="1" customWidth="1"/>
    <col min="9" max="9" width="9.5703125" style="29" bestFit="1" customWidth="1"/>
    <col min="10" max="11" width="10.140625" style="29" customWidth="1"/>
    <col min="12" max="12" width="13.42578125" style="29" bestFit="1" customWidth="1"/>
    <col min="13" max="13" width="8.7109375" style="29" bestFit="1" customWidth="1"/>
    <col min="14" max="14" width="11.140625" style="29" bestFit="1" customWidth="1"/>
    <col min="15" max="15" width="10.5703125" style="29" bestFit="1" customWidth="1"/>
    <col min="16" max="16" width="8.42578125" style="29" bestFit="1" customWidth="1"/>
    <col min="17" max="17" width="12.42578125" style="29" bestFit="1" customWidth="1"/>
    <col min="18" max="18" width="11.85546875" style="29" bestFit="1" customWidth="1"/>
    <col min="19" max="19" width="12.85546875" style="27" bestFit="1" customWidth="1"/>
    <col min="20" max="20" width="12" style="27" bestFit="1" customWidth="1"/>
    <col min="21" max="29" width="21.85546875" style="27" bestFit="1" customWidth="1"/>
    <col min="30" max="30" width="22.85546875" style="27" bestFit="1" customWidth="1"/>
    <col min="31" max="31" width="7.42578125" style="27" bestFit="1" customWidth="1"/>
    <col min="32" max="32" width="19.140625" style="27" bestFit="1" customWidth="1"/>
    <col min="33" max="33" width="20.42578125" style="27" bestFit="1" customWidth="1"/>
    <col min="34" max="34" width="11.42578125" style="27" bestFit="1" customWidth="1"/>
    <col min="35" max="35" width="14.140625" style="27" bestFit="1" customWidth="1"/>
    <col min="36" max="36" width="10.42578125" style="27" bestFit="1" customWidth="1"/>
    <col min="37" max="37" width="16.140625" style="31" bestFit="1" customWidth="1"/>
    <col min="38" max="38" width="18.5703125" style="27" bestFit="1" customWidth="1"/>
    <col min="39" max="39" width="12" style="27" bestFit="1" customWidth="1"/>
    <col min="40" max="40" width="17.7109375" style="27" bestFit="1" customWidth="1"/>
    <col min="41" max="41" width="17" style="27" bestFit="1" customWidth="1"/>
    <col min="42" max="42" width="13.28515625" style="27" bestFit="1" customWidth="1"/>
    <col min="43" max="43" width="29.42578125" style="27" bestFit="1" customWidth="1"/>
    <col min="44" max="44" width="18.85546875" style="27" bestFit="1" customWidth="1"/>
    <col min="45" max="45" width="19.5703125" style="27" bestFit="1" customWidth="1"/>
    <col min="46" max="46" width="20" style="27" bestFit="1" customWidth="1"/>
    <col min="47" max="47" width="15.85546875" style="27" bestFit="1" customWidth="1"/>
    <col min="48" max="48" width="17.140625" style="27" bestFit="1" customWidth="1"/>
    <col min="49" max="49" width="22.42578125" style="27" bestFit="1" customWidth="1"/>
    <col min="50" max="50" width="26.42578125" style="27" bestFit="1" customWidth="1"/>
    <col min="51" max="51" width="12.28515625" style="27" bestFit="1" customWidth="1"/>
    <col min="52" max="52" width="18.85546875" style="27" bestFit="1" customWidth="1"/>
    <col min="53" max="53" width="15" style="27" bestFit="1" customWidth="1"/>
    <col min="54" max="54" width="15.85546875" style="27" bestFit="1" customWidth="1"/>
    <col min="55" max="55" width="24.5703125" style="27" bestFit="1" customWidth="1"/>
    <col min="56" max="56" width="12.140625" style="27" bestFit="1" customWidth="1"/>
    <col min="57" max="57" width="19.85546875" style="27" bestFit="1" customWidth="1"/>
    <col min="58" max="58" width="31.140625" style="27" bestFit="1" customWidth="1"/>
    <col min="59" max="59" width="32.5703125" style="27" bestFit="1" customWidth="1"/>
    <col min="60" max="60" width="5.42578125" style="27" bestFit="1" customWidth="1"/>
    <col min="61" max="61" width="25.28515625" style="27" bestFit="1" customWidth="1"/>
    <col min="62" max="62" width="25.42578125" style="27" bestFit="1" customWidth="1"/>
    <col min="63" max="63" width="26.5703125" style="27" bestFit="1" customWidth="1"/>
    <col min="64" max="64" width="32.85546875" style="27" bestFit="1" customWidth="1"/>
    <col min="65" max="65" width="25.42578125" style="27" bestFit="1" customWidth="1"/>
    <col min="66" max="66" width="14.85546875" style="27" bestFit="1" customWidth="1"/>
    <col min="67" max="67" width="12" style="27" bestFit="1" customWidth="1"/>
    <col min="68" max="68" width="25.7109375" style="27" bestFit="1" customWidth="1"/>
    <col min="69" max="69" width="13.140625" style="27" bestFit="1" customWidth="1"/>
    <col min="70" max="70" width="16" style="27" bestFit="1" customWidth="1"/>
    <col min="71" max="71" width="15.85546875" style="27" bestFit="1" customWidth="1"/>
    <col min="72" max="72" width="11.85546875" style="27" bestFit="1" customWidth="1"/>
    <col min="73" max="73" width="25.5703125" style="27" bestFit="1" customWidth="1"/>
    <col min="74" max="74" width="13" style="27" bestFit="1" customWidth="1"/>
    <col min="75" max="75" width="27.140625" style="27" bestFit="1" customWidth="1"/>
    <col min="76" max="76" width="24.140625" style="27" bestFit="1" customWidth="1"/>
    <col min="77" max="85" width="24.5703125" style="27" bestFit="1" customWidth="1"/>
    <col min="86" max="94" width="25.5703125" style="27" bestFit="1" customWidth="1"/>
    <col min="95" max="95" width="12.140625" style="27" bestFit="1" customWidth="1"/>
    <col min="96" max="96" width="29.28515625" style="27" bestFit="1" customWidth="1"/>
    <col min="97" max="16384" width="8.5703125" style="27"/>
  </cols>
  <sheetData>
    <row r="1" spans="1:96" ht="45" x14ac:dyDescent="0.25">
      <c r="A1" s="3" t="s">
        <v>0</v>
      </c>
      <c r="B1" s="24" t="s">
        <v>1</v>
      </c>
      <c r="C1" s="61" t="s">
        <v>438</v>
      </c>
      <c r="D1" s="25" t="s">
        <v>86</v>
      </c>
      <c r="E1" s="25" t="s">
        <v>102</v>
      </c>
      <c r="F1" s="25" t="s">
        <v>103</v>
      </c>
      <c r="G1" s="25" t="s">
        <v>100</v>
      </c>
      <c r="H1" s="25" t="s">
        <v>101</v>
      </c>
      <c r="I1" s="25" t="s">
        <v>89</v>
      </c>
      <c r="J1" s="25" t="s">
        <v>90</v>
      </c>
      <c r="K1" s="25" t="s">
        <v>91</v>
      </c>
      <c r="L1" s="25" t="s">
        <v>92</v>
      </c>
      <c r="M1" s="25" t="s">
        <v>93</v>
      </c>
      <c r="N1" s="25" t="s">
        <v>447</v>
      </c>
      <c r="O1" s="25" t="s">
        <v>95</v>
      </c>
      <c r="P1" s="25" t="s">
        <v>429</v>
      </c>
      <c r="Q1" s="36" t="s">
        <v>443</v>
      </c>
      <c r="R1" s="36" t="s">
        <v>444</v>
      </c>
      <c r="S1" s="3" t="s">
        <v>445</v>
      </c>
      <c r="T1" s="3" t="s">
        <v>442</v>
      </c>
      <c r="U1" s="3" t="s">
        <v>68</v>
      </c>
      <c r="V1" s="3" t="s">
        <v>69</v>
      </c>
      <c r="W1" s="3" t="s">
        <v>70</v>
      </c>
      <c r="X1" s="3" t="s">
        <v>71</v>
      </c>
      <c r="Y1" s="3" t="s">
        <v>72</v>
      </c>
      <c r="Z1" s="3" t="s">
        <v>73</v>
      </c>
      <c r="AA1" s="3" t="s">
        <v>74</v>
      </c>
      <c r="AB1" s="3" t="s">
        <v>75</v>
      </c>
      <c r="AC1" s="3" t="s">
        <v>76</v>
      </c>
      <c r="AD1" s="3" t="s">
        <v>77</v>
      </c>
      <c r="AE1" s="3" t="s">
        <v>2</v>
      </c>
      <c r="AF1" s="3" t="s">
        <v>127</v>
      </c>
      <c r="AG1" s="3" t="s">
        <v>128</v>
      </c>
      <c r="AH1" s="3" t="s">
        <v>129</v>
      </c>
      <c r="AI1" s="3" t="s">
        <v>130</v>
      </c>
      <c r="AJ1" s="3" t="s">
        <v>131</v>
      </c>
      <c r="AK1" s="4" t="s">
        <v>132</v>
      </c>
      <c r="AL1" s="3" t="s">
        <v>133</v>
      </c>
      <c r="AM1" s="3" t="s">
        <v>134</v>
      </c>
      <c r="AN1" s="3" t="s">
        <v>135</v>
      </c>
      <c r="AO1" s="3" t="s">
        <v>136</v>
      </c>
      <c r="AP1" s="3" t="s">
        <v>137</v>
      </c>
      <c r="AQ1" s="3" t="s">
        <v>138</v>
      </c>
      <c r="AR1" s="3" t="s">
        <v>139</v>
      </c>
      <c r="AS1" s="3" t="s">
        <v>140</v>
      </c>
      <c r="AT1" s="3" t="s">
        <v>141</v>
      </c>
      <c r="AU1" s="3" t="s">
        <v>142</v>
      </c>
      <c r="AV1" s="3" t="s">
        <v>143</v>
      </c>
      <c r="AW1" s="3" t="s">
        <v>144</v>
      </c>
      <c r="AX1" s="3" t="s">
        <v>145</v>
      </c>
      <c r="AY1" s="3" t="s">
        <v>146</v>
      </c>
      <c r="AZ1" s="3" t="s">
        <v>147</v>
      </c>
      <c r="BA1" s="3" t="s">
        <v>148</v>
      </c>
      <c r="BB1" s="3" t="s">
        <v>149</v>
      </c>
      <c r="BC1" s="3" t="s">
        <v>150</v>
      </c>
      <c r="BD1" s="3" t="s">
        <v>151</v>
      </c>
      <c r="BE1" s="3" t="s">
        <v>152</v>
      </c>
      <c r="BF1" s="3" t="s">
        <v>153</v>
      </c>
      <c r="BG1" s="3" t="s">
        <v>154</v>
      </c>
      <c r="BH1" s="3" t="s">
        <v>31</v>
      </c>
      <c r="BI1" s="3" t="s">
        <v>155</v>
      </c>
      <c r="BJ1" s="3" t="s">
        <v>156</v>
      </c>
      <c r="BK1" s="3" t="s">
        <v>157</v>
      </c>
      <c r="BL1" s="3" t="s">
        <v>158</v>
      </c>
      <c r="BM1" s="3" t="s">
        <v>159</v>
      </c>
      <c r="BN1" s="3" t="s">
        <v>160</v>
      </c>
      <c r="BO1" s="3" t="s">
        <v>161</v>
      </c>
      <c r="BP1" s="3" t="s">
        <v>162</v>
      </c>
      <c r="BQ1" s="3" t="s">
        <v>163</v>
      </c>
      <c r="BR1" s="3" t="s">
        <v>164</v>
      </c>
      <c r="BS1" s="3" t="s">
        <v>165</v>
      </c>
      <c r="BT1" s="3" t="s">
        <v>166</v>
      </c>
      <c r="BU1" s="3" t="s">
        <v>167</v>
      </c>
      <c r="BV1" s="3" t="s">
        <v>168</v>
      </c>
      <c r="BW1" s="3" t="s">
        <v>169</v>
      </c>
      <c r="BX1" s="5" t="s">
        <v>170</v>
      </c>
      <c r="BY1" s="27" t="s">
        <v>171</v>
      </c>
      <c r="BZ1" s="27" t="s">
        <v>172</v>
      </c>
      <c r="CA1" s="27" t="s">
        <v>173</v>
      </c>
      <c r="CB1" s="27" t="s">
        <v>174</v>
      </c>
      <c r="CC1" s="27" t="s">
        <v>175</v>
      </c>
      <c r="CD1" s="27" t="s">
        <v>176</v>
      </c>
      <c r="CE1" s="27" t="s">
        <v>177</v>
      </c>
      <c r="CF1" s="27" t="s">
        <v>178</v>
      </c>
      <c r="CG1" s="27" t="s">
        <v>179</v>
      </c>
      <c r="CH1" s="27" t="s">
        <v>180</v>
      </c>
      <c r="CI1" s="27" t="s">
        <v>181</v>
      </c>
      <c r="CJ1" s="27" t="s">
        <v>182</v>
      </c>
      <c r="CK1" s="27" t="s">
        <v>183</v>
      </c>
      <c r="CL1" s="27" t="s">
        <v>184</v>
      </c>
      <c r="CM1" s="27" t="s">
        <v>185</v>
      </c>
      <c r="CN1" s="27" t="s">
        <v>186</v>
      </c>
      <c r="CO1" s="27" t="s">
        <v>187</v>
      </c>
      <c r="CP1" s="27" t="s">
        <v>188</v>
      </c>
      <c r="CQ1" s="27" t="s">
        <v>66</v>
      </c>
      <c r="CR1" s="27" t="s">
        <v>189</v>
      </c>
    </row>
    <row r="2" spans="1:96" x14ac:dyDescent="0.25">
      <c r="A2" s="3" t="s">
        <v>190</v>
      </c>
      <c r="B2" s="28">
        <v>44699</v>
      </c>
      <c r="C2" s="60">
        <v>10</v>
      </c>
      <c r="R2" s="35"/>
    </row>
    <row r="3" spans="1:96" x14ac:dyDescent="0.25">
      <c r="A3" s="3" t="s">
        <v>190</v>
      </c>
      <c r="B3" s="28">
        <v>44714</v>
      </c>
      <c r="C3" s="60">
        <v>171</v>
      </c>
      <c r="D3" s="29">
        <v>6.875</v>
      </c>
      <c r="E3" s="29">
        <v>1</v>
      </c>
      <c r="G3" s="29">
        <v>1</v>
      </c>
      <c r="J3" s="29">
        <v>11</v>
      </c>
      <c r="K3" s="29">
        <v>9.75</v>
      </c>
      <c r="M3" s="29">
        <v>8.7500000000000008E-2</v>
      </c>
      <c r="Q3" s="35"/>
      <c r="R3" s="35"/>
    </row>
    <row r="4" spans="1:96" x14ac:dyDescent="0.25">
      <c r="A4" s="3" t="s">
        <v>190</v>
      </c>
      <c r="B4" s="28">
        <v>44721</v>
      </c>
      <c r="C4" s="60">
        <v>226</v>
      </c>
      <c r="D4" s="29">
        <v>7.5</v>
      </c>
      <c r="E4" s="29">
        <v>1</v>
      </c>
      <c r="F4" s="29">
        <v>0</v>
      </c>
      <c r="G4" s="29">
        <v>1</v>
      </c>
      <c r="H4" s="29">
        <v>0</v>
      </c>
      <c r="I4" s="29">
        <v>1</v>
      </c>
      <c r="J4" s="29">
        <v>11</v>
      </c>
      <c r="K4" s="29">
        <v>9.75</v>
      </c>
      <c r="M4" s="29">
        <v>0.82000000000000006</v>
      </c>
      <c r="Q4" s="35"/>
      <c r="R4" s="35"/>
    </row>
    <row r="5" spans="1:96" x14ac:dyDescent="0.25">
      <c r="A5" s="3" t="s">
        <v>190</v>
      </c>
      <c r="B5" s="28">
        <v>44728</v>
      </c>
      <c r="C5" s="60">
        <v>282</v>
      </c>
      <c r="D5" s="29">
        <v>8.1750000000000007</v>
      </c>
      <c r="E5" s="29">
        <v>2</v>
      </c>
      <c r="F5" s="29">
        <v>0</v>
      </c>
      <c r="G5" s="29">
        <v>2</v>
      </c>
      <c r="H5" s="29">
        <v>0</v>
      </c>
      <c r="I5" s="29">
        <v>1</v>
      </c>
      <c r="J5" s="29">
        <v>12</v>
      </c>
      <c r="K5" s="29">
        <v>10</v>
      </c>
      <c r="M5" s="29">
        <v>1.4524999999999999</v>
      </c>
      <c r="Q5" s="35"/>
      <c r="R5" s="35"/>
    </row>
    <row r="6" spans="1:96" x14ac:dyDescent="0.25">
      <c r="A6" s="3" t="s">
        <v>190</v>
      </c>
      <c r="B6" s="28">
        <v>44742</v>
      </c>
      <c r="C6" s="60">
        <v>408</v>
      </c>
      <c r="D6" s="29">
        <v>3.75</v>
      </c>
      <c r="E6" s="29">
        <v>4</v>
      </c>
      <c r="F6" s="29">
        <v>0</v>
      </c>
      <c r="G6" s="29">
        <v>4</v>
      </c>
      <c r="H6" s="29">
        <v>0</v>
      </c>
      <c r="I6" s="29">
        <v>2</v>
      </c>
      <c r="J6" s="29">
        <v>21</v>
      </c>
      <c r="K6" s="29">
        <v>10</v>
      </c>
      <c r="M6" s="29">
        <v>4.9224999999999994</v>
      </c>
      <c r="Q6" s="35"/>
      <c r="R6" s="35"/>
    </row>
    <row r="7" spans="1:96" x14ac:dyDescent="0.25">
      <c r="A7" s="3" t="s">
        <v>190</v>
      </c>
      <c r="B7" s="28">
        <v>44749</v>
      </c>
      <c r="C7" s="60">
        <v>486</v>
      </c>
      <c r="D7" s="29">
        <v>4</v>
      </c>
      <c r="E7" s="29">
        <v>4</v>
      </c>
      <c r="F7" s="29">
        <v>0</v>
      </c>
      <c r="G7" s="29">
        <v>4</v>
      </c>
      <c r="H7" s="29">
        <v>0</v>
      </c>
      <c r="I7" s="29">
        <v>2.5</v>
      </c>
      <c r="J7" s="29">
        <v>21.75</v>
      </c>
      <c r="K7" s="29">
        <v>10</v>
      </c>
      <c r="L7" s="29">
        <v>2</v>
      </c>
      <c r="M7" s="29">
        <v>6.1025</v>
      </c>
      <c r="Q7" s="35"/>
      <c r="R7" s="35"/>
    </row>
    <row r="8" spans="1:96" x14ac:dyDescent="0.25">
      <c r="A8" s="3" t="s">
        <v>190</v>
      </c>
      <c r="B8" s="28">
        <v>44756</v>
      </c>
      <c r="C8" s="60">
        <v>536</v>
      </c>
      <c r="D8" s="29">
        <v>3.75</v>
      </c>
      <c r="E8" s="29">
        <v>4</v>
      </c>
      <c r="F8" s="29">
        <v>0</v>
      </c>
      <c r="G8" s="29">
        <v>4</v>
      </c>
      <c r="H8" s="29">
        <v>0</v>
      </c>
      <c r="I8" s="29">
        <v>3</v>
      </c>
      <c r="J8" s="29">
        <v>22</v>
      </c>
      <c r="K8" s="29">
        <v>10</v>
      </c>
      <c r="M8" s="29">
        <v>7.4399999999999995</v>
      </c>
      <c r="Q8" s="35"/>
      <c r="R8" s="35"/>
    </row>
    <row r="9" spans="1:96" x14ac:dyDescent="0.25">
      <c r="A9" s="3" t="s">
        <v>190</v>
      </c>
      <c r="B9" s="28">
        <v>44763</v>
      </c>
      <c r="C9" s="60">
        <v>588</v>
      </c>
      <c r="D9" s="29">
        <v>4</v>
      </c>
      <c r="E9" s="29">
        <v>5.5</v>
      </c>
      <c r="F9" s="29">
        <v>0</v>
      </c>
      <c r="G9" s="29">
        <v>5.5</v>
      </c>
      <c r="H9" s="29">
        <v>0</v>
      </c>
      <c r="I9" s="29">
        <v>4.5</v>
      </c>
      <c r="J9" s="29">
        <v>23.5</v>
      </c>
      <c r="K9" s="29">
        <v>10</v>
      </c>
      <c r="M9" s="29">
        <v>8.01</v>
      </c>
      <c r="Q9" s="35"/>
      <c r="R9" s="35"/>
    </row>
    <row r="10" spans="1:96" x14ac:dyDescent="0.25">
      <c r="A10" s="3" t="s">
        <v>190</v>
      </c>
      <c r="B10" s="28">
        <v>44775</v>
      </c>
      <c r="C10" s="60">
        <v>693</v>
      </c>
      <c r="D10" s="29">
        <v>4.75</v>
      </c>
      <c r="E10" s="29">
        <v>7</v>
      </c>
      <c r="F10" s="29">
        <v>0</v>
      </c>
      <c r="G10" s="29">
        <v>7</v>
      </c>
      <c r="H10" s="29">
        <v>0</v>
      </c>
      <c r="I10" s="29">
        <v>6</v>
      </c>
      <c r="J10" s="29">
        <v>25</v>
      </c>
      <c r="K10" s="29">
        <v>10</v>
      </c>
      <c r="M10" s="29">
        <v>8.9725000000000001</v>
      </c>
      <c r="N10" s="29">
        <v>3.2875000000000001</v>
      </c>
      <c r="Q10" s="35"/>
      <c r="R10" s="35"/>
    </row>
    <row r="11" spans="1:96" x14ac:dyDescent="0.25">
      <c r="A11" s="3" t="s">
        <v>190</v>
      </c>
      <c r="B11" s="28">
        <v>44805</v>
      </c>
      <c r="C11" s="60">
        <v>1001</v>
      </c>
      <c r="D11" s="29">
        <v>8</v>
      </c>
      <c r="E11" s="29">
        <v>27</v>
      </c>
      <c r="F11" s="29">
        <v>5</v>
      </c>
      <c r="G11" s="29">
        <v>3</v>
      </c>
      <c r="H11" s="29">
        <v>5</v>
      </c>
      <c r="I11" s="29">
        <v>12</v>
      </c>
      <c r="J11" s="29">
        <v>29</v>
      </c>
      <c r="K11" s="29">
        <v>10</v>
      </c>
      <c r="M11" s="29">
        <v>59.2</v>
      </c>
      <c r="Q11" s="35"/>
      <c r="R11" s="35"/>
    </row>
    <row r="12" spans="1:96" x14ac:dyDescent="0.25">
      <c r="A12" s="3" t="s">
        <v>190</v>
      </c>
      <c r="B12" s="28">
        <v>44823</v>
      </c>
      <c r="C12" s="60">
        <v>1201</v>
      </c>
      <c r="D12" s="29">
        <v>24.5</v>
      </c>
      <c r="E12" s="29">
        <v>29</v>
      </c>
      <c r="F12" s="29">
        <v>5</v>
      </c>
      <c r="G12" s="29">
        <v>3</v>
      </c>
      <c r="H12" s="29">
        <v>5</v>
      </c>
      <c r="I12" s="29">
        <v>15</v>
      </c>
      <c r="J12" s="29">
        <v>29</v>
      </c>
      <c r="K12" s="29">
        <v>10</v>
      </c>
      <c r="M12" s="29">
        <v>73.149999999999991</v>
      </c>
      <c r="Q12" s="35"/>
      <c r="R12" s="35"/>
    </row>
    <row r="13" spans="1:96" x14ac:dyDescent="0.25">
      <c r="A13" s="3" t="s">
        <v>190</v>
      </c>
      <c r="B13" s="28">
        <v>44834</v>
      </c>
      <c r="C13" s="60">
        <v>1341</v>
      </c>
      <c r="D13" s="29">
        <v>41.25</v>
      </c>
      <c r="G13" s="29">
        <v>3.25</v>
      </c>
      <c r="H13" s="29">
        <v>4.333333333333333</v>
      </c>
      <c r="I13" s="29">
        <v>28</v>
      </c>
      <c r="J13" s="29">
        <v>29</v>
      </c>
      <c r="K13" s="29">
        <v>9.75</v>
      </c>
      <c r="L13" s="29">
        <v>5.5</v>
      </c>
      <c r="M13" s="29">
        <v>71</v>
      </c>
      <c r="Q13" s="35"/>
      <c r="R13" s="35"/>
    </row>
    <row r="14" spans="1:96" x14ac:dyDescent="0.25">
      <c r="A14" s="3" t="s">
        <v>190</v>
      </c>
      <c r="B14" s="28">
        <v>44846</v>
      </c>
      <c r="C14" s="60">
        <v>1497</v>
      </c>
      <c r="D14" s="29">
        <v>48</v>
      </c>
      <c r="G14" s="29">
        <v>2.75</v>
      </c>
      <c r="H14" s="29">
        <v>4</v>
      </c>
      <c r="I14" s="29">
        <v>25.25</v>
      </c>
      <c r="J14" s="29">
        <v>31.5</v>
      </c>
      <c r="K14" s="29">
        <v>9.25</v>
      </c>
      <c r="L14" s="29">
        <v>5.25</v>
      </c>
      <c r="M14" s="29">
        <v>67.025000000000006</v>
      </c>
      <c r="Q14" s="35"/>
      <c r="R14" s="35"/>
    </row>
    <row r="15" spans="1:96" x14ac:dyDescent="0.25">
      <c r="A15" s="3" t="s">
        <v>190</v>
      </c>
      <c r="B15" s="28">
        <v>44869</v>
      </c>
      <c r="C15" s="60">
        <v>1856</v>
      </c>
      <c r="D15" s="29">
        <v>77.5</v>
      </c>
      <c r="G15" s="29">
        <v>2.6666666666666665</v>
      </c>
      <c r="H15" s="29">
        <v>6.333333333333333</v>
      </c>
      <c r="I15" s="29">
        <v>19.333333333333332</v>
      </c>
      <c r="J15" s="29">
        <v>52</v>
      </c>
      <c r="K15" s="29">
        <v>8</v>
      </c>
      <c r="L15" s="29">
        <v>5.5</v>
      </c>
      <c r="M15" s="29">
        <v>47</v>
      </c>
      <c r="Q15" s="35"/>
      <c r="R15" s="35"/>
    </row>
    <row r="16" spans="1:96" x14ac:dyDescent="0.25">
      <c r="A16" s="3" t="s">
        <v>190</v>
      </c>
      <c r="B16" s="28">
        <v>44888</v>
      </c>
      <c r="C16" s="60">
        <v>2163</v>
      </c>
      <c r="D16" s="29">
        <v>100</v>
      </c>
      <c r="J16" s="29">
        <v>65</v>
      </c>
      <c r="K16" s="29">
        <v>6.333333333333333</v>
      </c>
      <c r="L16" s="29">
        <v>5.666666666666667</v>
      </c>
      <c r="M16" s="29">
        <v>11.175000000000001</v>
      </c>
      <c r="Q16" s="35"/>
      <c r="R16" s="35"/>
    </row>
    <row r="17" spans="1:19" x14ac:dyDescent="0.25">
      <c r="A17" s="3" t="s">
        <v>190</v>
      </c>
      <c r="B17" s="28">
        <v>44904</v>
      </c>
      <c r="C17" s="60">
        <v>2443</v>
      </c>
      <c r="D17" s="29">
        <v>102.5</v>
      </c>
      <c r="J17" s="29">
        <v>74.5</v>
      </c>
      <c r="K17" s="29">
        <v>7</v>
      </c>
      <c r="L17" s="29">
        <v>6</v>
      </c>
      <c r="Q17" s="35"/>
      <c r="R17" s="35"/>
    </row>
    <row r="18" spans="1:19" x14ac:dyDescent="0.25">
      <c r="A18" s="3" t="s">
        <v>190</v>
      </c>
      <c r="B18" s="28">
        <v>44939</v>
      </c>
      <c r="C18" s="60">
        <v>3166</v>
      </c>
      <c r="D18" s="29">
        <v>71.25</v>
      </c>
      <c r="I18" s="29">
        <v>8.75</v>
      </c>
      <c r="J18" s="29">
        <v>92</v>
      </c>
      <c r="K18" s="29">
        <v>7</v>
      </c>
      <c r="L18" s="29">
        <v>6</v>
      </c>
      <c r="N18" s="29">
        <v>35.35</v>
      </c>
      <c r="O18" s="29">
        <v>2.69</v>
      </c>
      <c r="P18" s="29">
        <v>21.26</v>
      </c>
      <c r="Q18" s="35">
        <v>5.6</v>
      </c>
      <c r="R18" s="35">
        <v>22.15</v>
      </c>
      <c r="S18" s="27">
        <v>7.6</v>
      </c>
    </row>
    <row r="19" spans="1:19" x14ac:dyDescent="0.25">
      <c r="A19" s="3" t="s">
        <v>190</v>
      </c>
      <c r="B19" s="28">
        <v>45058</v>
      </c>
      <c r="C19" s="60">
        <v>5463</v>
      </c>
      <c r="K19" s="29">
        <v>0.25</v>
      </c>
      <c r="L19" s="29">
        <v>10</v>
      </c>
      <c r="M19" s="29">
        <v>0</v>
      </c>
      <c r="Q19" s="35"/>
      <c r="R19" s="35"/>
    </row>
    <row r="20" spans="1:19" x14ac:dyDescent="0.25">
      <c r="A20" s="3" t="s">
        <v>190</v>
      </c>
      <c r="B20" s="28">
        <v>45131</v>
      </c>
      <c r="C20" s="60">
        <v>6125</v>
      </c>
      <c r="Q20" s="35"/>
      <c r="R20" s="35"/>
    </row>
    <row r="21" spans="1:19" x14ac:dyDescent="0.25">
      <c r="A21" s="3" t="s">
        <v>190</v>
      </c>
      <c r="B21" s="24">
        <v>45226</v>
      </c>
      <c r="C21" s="66"/>
      <c r="D21" s="35"/>
      <c r="E21" s="35"/>
      <c r="F21" s="35"/>
      <c r="G21" s="35"/>
      <c r="H21" s="35"/>
      <c r="I21" s="35"/>
      <c r="J21" s="35">
        <v>62</v>
      </c>
      <c r="K21" s="35">
        <v>1</v>
      </c>
      <c r="L21" s="35"/>
      <c r="M21" s="35"/>
      <c r="N21" s="35"/>
      <c r="O21" s="35"/>
      <c r="P21" s="35"/>
      <c r="R21" s="35"/>
    </row>
    <row r="22" spans="1:19" x14ac:dyDescent="0.25">
      <c r="A22" s="3" t="s">
        <v>190</v>
      </c>
      <c r="B22" s="28">
        <v>45247</v>
      </c>
      <c r="K22" s="29">
        <v>0</v>
      </c>
      <c r="N22" s="29">
        <v>0</v>
      </c>
      <c r="O22" s="29">
        <v>0</v>
      </c>
    </row>
    <row r="23" spans="1:19" x14ac:dyDescent="0.25">
      <c r="A23" s="3" t="s">
        <v>190</v>
      </c>
      <c r="B23" s="28">
        <v>45304</v>
      </c>
      <c r="K23" s="29">
        <v>0</v>
      </c>
      <c r="N23" s="29">
        <v>0</v>
      </c>
      <c r="O23" s="29">
        <v>0</v>
      </c>
      <c r="Q23" s="35"/>
      <c r="R23" s="35"/>
    </row>
    <row r="24" spans="1:19" x14ac:dyDescent="0.25">
      <c r="A24" s="3"/>
      <c r="Q24" s="35"/>
      <c r="R24" s="35"/>
    </row>
    <row r="25" spans="1:19" x14ac:dyDescent="0.25">
      <c r="A25" s="3" t="s">
        <v>191</v>
      </c>
      <c r="B25" s="28">
        <v>44699</v>
      </c>
      <c r="C25" s="60">
        <v>10</v>
      </c>
      <c r="Q25" s="35"/>
      <c r="R25" s="35"/>
    </row>
    <row r="26" spans="1:19" x14ac:dyDescent="0.25">
      <c r="A26" s="3" t="s">
        <v>191</v>
      </c>
      <c r="B26" s="28">
        <v>44714</v>
      </c>
      <c r="C26" s="60">
        <v>171</v>
      </c>
      <c r="D26" s="29">
        <v>7.15</v>
      </c>
      <c r="E26" s="29">
        <v>1</v>
      </c>
      <c r="F26" s="29">
        <v>0</v>
      </c>
      <c r="G26" s="29">
        <v>1</v>
      </c>
      <c r="H26" s="29">
        <v>0</v>
      </c>
      <c r="I26" s="29">
        <v>1</v>
      </c>
      <c r="J26" s="29">
        <v>11</v>
      </c>
      <c r="K26" s="29">
        <v>9.5</v>
      </c>
      <c r="M26" s="29">
        <v>9.9999999999999992E-2</v>
      </c>
      <c r="Q26" s="35"/>
      <c r="R26" s="35"/>
    </row>
    <row r="27" spans="1:19" x14ac:dyDescent="0.25">
      <c r="A27" s="3" t="s">
        <v>191</v>
      </c>
      <c r="B27" s="28">
        <v>44721</v>
      </c>
      <c r="C27" s="60">
        <v>226</v>
      </c>
      <c r="D27" s="29">
        <v>8.1749999999999989</v>
      </c>
      <c r="E27" s="29">
        <v>1</v>
      </c>
      <c r="F27" s="29">
        <v>0</v>
      </c>
      <c r="G27" s="29">
        <v>1</v>
      </c>
      <c r="H27" s="29">
        <v>0</v>
      </c>
      <c r="I27" s="29">
        <v>1</v>
      </c>
      <c r="J27" s="29">
        <v>11</v>
      </c>
      <c r="K27" s="29">
        <v>10</v>
      </c>
      <c r="L27" s="29">
        <v>4.5</v>
      </c>
      <c r="M27" s="29">
        <v>0.73999999999999988</v>
      </c>
      <c r="Q27" s="35"/>
      <c r="R27" s="35"/>
    </row>
    <row r="28" spans="1:19" x14ac:dyDescent="0.25">
      <c r="A28" s="3" t="s">
        <v>191</v>
      </c>
      <c r="B28" s="28">
        <v>44728</v>
      </c>
      <c r="C28" s="60">
        <v>282</v>
      </c>
      <c r="D28" s="29">
        <v>7.85</v>
      </c>
      <c r="E28" s="29">
        <v>2</v>
      </c>
      <c r="F28" s="29">
        <v>0</v>
      </c>
      <c r="G28" s="29">
        <v>2</v>
      </c>
      <c r="H28" s="29">
        <v>0</v>
      </c>
      <c r="I28" s="29">
        <v>1</v>
      </c>
      <c r="J28" s="29">
        <v>12</v>
      </c>
      <c r="K28" s="29">
        <v>9.75</v>
      </c>
      <c r="M28" s="29">
        <v>1.2424999999999999</v>
      </c>
      <c r="Q28" s="35"/>
      <c r="R28" s="35"/>
    </row>
    <row r="29" spans="1:19" x14ac:dyDescent="0.25">
      <c r="A29" s="3" t="s">
        <v>191</v>
      </c>
      <c r="B29" s="28">
        <v>44742</v>
      </c>
      <c r="C29" s="60">
        <v>408</v>
      </c>
      <c r="D29" s="29">
        <v>3.75</v>
      </c>
      <c r="E29" s="29">
        <v>3.5</v>
      </c>
      <c r="F29" s="29">
        <v>0</v>
      </c>
      <c r="G29" s="29">
        <v>3.5</v>
      </c>
      <c r="H29" s="29">
        <v>0</v>
      </c>
      <c r="I29" s="29">
        <v>1.75</v>
      </c>
      <c r="J29" s="29">
        <v>18.75</v>
      </c>
      <c r="K29" s="29">
        <v>10</v>
      </c>
      <c r="M29" s="29">
        <v>4.0274999999999999</v>
      </c>
      <c r="Q29" s="35"/>
      <c r="R29" s="35"/>
    </row>
    <row r="30" spans="1:19" x14ac:dyDescent="0.25">
      <c r="A30" s="3" t="s">
        <v>191</v>
      </c>
      <c r="B30" s="28">
        <v>44749</v>
      </c>
      <c r="C30" s="60">
        <v>486</v>
      </c>
      <c r="D30" s="29">
        <v>4</v>
      </c>
      <c r="E30" s="29">
        <v>3.75</v>
      </c>
      <c r="F30" s="29">
        <v>0</v>
      </c>
      <c r="G30" s="29">
        <v>3.75</v>
      </c>
      <c r="H30" s="29">
        <v>0</v>
      </c>
      <c r="I30" s="29">
        <v>2.5</v>
      </c>
      <c r="J30" s="29">
        <v>21.75</v>
      </c>
      <c r="K30" s="29">
        <v>10.25</v>
      </c>
      <c r="M30" s="29">
        <v>6.2700000000000005</v>
      </c>
      <c r="Q30" s="35"/>
      <c r="R30" s="35"/>
    </row>
    <row r="31" spans="1:19" x14ac:dyDescent="0.25">
      <c r="A31" s="3" t="s">
        <v>191</v>
      </c>
      <c r="B31" s="28">
        <v>44756</v>
      </c>
      <c r="C31" s="60">
        <v>536</v>
      </c>
      <c r="D31" s="29">
        <v>3.5</v>
      </c>
      <c r="E31" s="29">
        <v>4</v>
      </c>
      <c r="F31" s="29">
        <v>0</v>
      </c>
      <c r="G31" s="29">
        <v>4</v>
      </c>
      <c r="H31" s="29">
        <v>0</v>
      </c>
      <c r="I31" s="29">
        <v>3.25</v>
      </c>
      <c r="J31" s="29">
        <v>22.25</v>
      </c>
      <c r="K31" s="29">
        <v>10</v>
      </c>
      <c r="M31" s="29">
        <v>7.182500000000001</v>
      </c>
      <c r="Q31" s="35"/>
      <c r="R31" s="35"/>
    </row>
    <row r="32" spans="1:19" x14ac:dyDescent="0.25">
      <c r="A32" s="3" t="s">
        <v>191</v>
      </c>
      <c r="B32" s="28">
        <v>44763</v>
      </c>
      <c r="C32" s="60">
        <v>588</v>
      </c>
      <c r="D32" s="29">
        <v>3.5</v>
      </c>
      <c r="E32" s="29">
        <v>5</v>
      </c>
      <c r="F32" s="29">
        <v>0</v>
      </c>
      <c r="G32" s="29">
        <v>5</v>
      </c>
      <c r="H32" s="29">
        <v>0</v>
      </c>
      <c r="I32" s="29">
        <v>4</v>
      </c>
      <c r="J32" s="29">
        <v>23</v>
      </c>
      <c r="K32" s="29">
        <v>10</v>
      </c>
      <c r="M32" s="29">
        <v>7.125</v>
      </c>
      <c r="Q32" s="35"/>
      <c r="R32" s="35"/>
    </row>
    <row r="33" spans="1:19" x14ac:dyDescent="0.25">
      <c r="A33" s="3" t="s">
        <v>191</v>
      </c>
      <c r="B33" s="28">
        <v>44775</v>
      </c>
      <c r="C33" s="60">
        <v>693</v>
      </c>
      <c r="D33" s="29">
        <v>5.25</v>
      </c>
      <c r="E33" s="29">
        <v>7</v>
      </c>
      <c r="F33" s="29">
        <v>0</v>
      </c>
      <c r="G33" s="29">
        <v>7</v>
      </c>
      <c r="H33" s="29">
        <v>0</v>
      </c>
      <c r="I33" s="29">
        <v>6</v>
      </c>
      <c r="J33" s="29">
        <v>25</v>
      </c>
      <c r="K33" s="29">
        <v>10</v>
      </c>
      <c r="M33" s="29">
        <v>21.077500000000001</v>
      </c>
      <c r="Q33" s="35"/>
      <c r="R33" s="35"/>
    </row>
    <row r="34" spans="1:19" x14ac:dyDescent="0.25">
      <c r="A34" s="3" t="s">
        <v>191</v>
      </c>
      <c r="B34" s="28">
        <v>44805</v>
      </c>
      <c r="C34" s="60">
        <v>1001</v>
      </c>
      <c r="D34" s="29">
        <v>7</v>
      </c>
      <c r="E34" s="29">
        <v>12</v>
      </c>
      <c r="F34" s="29">
        <v>5</v>
      </c>
      <c r="G34" s="29">
        <v>2</v>
      </c>
      <c r="H34" s="29">
        <v>5</v>
      </c>
      <c r="I34" s="29">
        <v>8</v>
      </c>
      <c r="J34" s="29">
        <v>27</v>
      </c>
      <c r="K34" s="29">
        <v>10</v>
      </c>
      <c r="M34" s="29">
        <v>20.3</v>
      </c>
      <c r="N34" s="29">
        <v>9.4124999999999996</v>
      </c>
      <c r="Q34" s="35"/>
      <c r="R34" s="35"/>
    </row>
    <row r="35" spans="1:19" x14ac:dyDescent="0.25">
      <c r="A35" s="3" t="s">
        <v>191</v>
      </c>
      <c r="B35" s="28">
        <v>44823</v>
      </c>
      <c r="C35" s="60">
        <v>1201</v>
      </c>
      <c r="D35" s="29">
        <v>16.25</v>
      </c>
      <c r="E35" s="29">
        <v>25</v>
      </c>
      <c r="F35" s="29">
        <v>15.5</v>
      </c>
      <c r="G35" s="29">
        <v>2</v>
      </c>
      <c r="H35" s="29">
        <v>3.5</v>
      </c>
      <c r="I35" s="29">
        <v>13.5</v>
      </c>
      <c r="J35" s="29">
        <v>28.5</v>
      </c>
      <c r="K35" s="29">
        <v>10</v>
      </c>
      <c r="L35" s="29">
        <v>4.5</v>
      </c>
      <c r="M35" s="29">
        <v>57.225000000000001</v>
      </c>
      <c r="Q35" s="35"/>
      <c r="R35" s="35"/>
    </row>
    <row r="36" spans="1:19" x14ac:dyDescent="0.25">
      <c r="A36" s="3" t="s">
        <v>191</v>
      </c>
      <c r="B36" s="28">
        <v>44834</v>
      </c>
      <c r="C36" s="60">
        <v>1341</v>
      </c>
      <c r="D36" s="29">
        <v>31.5</v>
      </c>
      <c r="G36" s="29">
        <v>2.25</v>
      </c>
      <c r="H36" s="29">
        <v>4</v>
      </c>
      <c r="I36" s="29">
        <v>15.5</v>
      </c>
      <c r="J36" s="29">
        <v>28.75</v>
      </c>
      <c r="K36" s="29">
        <v>10</v>
      </c>
      <c r="L36" s="29">
        <v>3.5</v>
      </c>
      <c r="M36" s="29">
        <v>51.3</v>
      </c>
      <c r="Q36" s="35"/>
      <c r="R36" s="35"/>
    </row>
    <row r="37" spans="1:19" x14ac:dyDescent="0.25">
      <c r="A37" s="3" t="s">
        <v>191</v>
      </c>
      <c r="B37" s="28">
        <v>44846</v>
      </c>
      <c r="C37" s="60">
        <v>1497</v>
      </c>
      <c r="D37" s="29">
        <v>41.5</v>
      </c>
      <c r="G37" s="29">
        <v>2.5</v>
      </c>
      <c r="H37" s="29">
        <v>3.75</v>
      </c>
      <c r="I37" s="29">
        <v>17.75</v>
      </c>
      <c r="J37" s="29">
        <v>30</v>
      </c>
      <c r="K37" s="29">
        <v>8.5</v>
      </c>
      <c r="L37" s="29">
        <v>4.25</v>
      </c>
      <c r="M37" s="29">
        <v>49.524999999999999</v>
      </c>
      <c r="Q37" s="35"/>
      <c r="R37" s="35"/>
    </row>
    <row r="38" spans="1:19" x14ac:dyDescent="0.25">
      <c r="A38" s="3" t="s">
        <v>191</v>
      </c>
      <c r="B38" s="28">
        <v>44869</v>
      </c>
      <c r="C38" s="60">
        <v>1856</v>
      </c>
      <c r="D38" s="29">
        <v>62.5</v>
      </c>
      <c r="G38" s="29">
        <v>2.75</v>
      </c>
      <c r="H38" s="29">
        <v>5.5</v>
      </c>
      <c r="I38" s="29">
        <v>12</v>
      </c>
      <c r="J38" s="29">
        <v>44.25</v>
      </c>
      <c r="K38" s="29">
        <v>9</v>
      </c>
      <c r="L38" s="29">
        <v>6</v>
      </c>
      <c r="M38" s="29">
        <v>30.724999999999998</v>
      </c>
    </row>
    <row r="39" spans="1:19" x14ac:dyDescent="0.25">
      <c r="A39" s="3" t="s">
        <v>191</v>
      </c>
      <c r="B39" s="28">
        <v>44888</v>
      </c>
      <c r="C39" s="60">
        <v>2163</v>
      </c>
      <c r="D39" s="29">
        <v>75</v>
      </c>
      <c r="G39" s="29">
        <v>1.5</v>
      </c>
      <c r="H39" s="29">
        <v>8</v>
      </c>
      <c r="I39" s="29">
        <v>5.5</v>
      </c>
      <c r="J39" s="29">
        <v>65</v>
      </c>
      <c r="K39" s="29">
        <v>8.75</v>
      </c>
      <c r="L39" s="29">
        <v>5.5</v>
      </c>
      <c r="M39" s="29">
        <v>10.275</v>
      </c>
    </row>
    <row r="40" spans="1:19" x14ac:dyDescent="0.25">
      <c r="A40" s="3" t="s">
        <v>190</v>
      </c>
      <c r="B40" s="28">
        <v>44904</v>
      </c>
      <c r="C40" s="60">
        <v>2443</v>
      </c>
      <c r="D40" s="29">
        <v>90</v>
      </c>
      <c r="J40" s="29">
        <v>69</v>
      </c>
      <c r="K40" s="29">
        <v>6.25</v>
      </c>
      <c r="L40" s="29">
        <v>5.5</v>
      </c>
      <c r="R40" s="35"/>
    </row>
    <row r="41" spans="1:19" x14ac:dyDescent="0.25">
      <c r="A41" s="3" t="s">
        <v>191</v>
      </c>
      <c r="B41" s="28">
        <v>44939</v>
      </c>
      <c r="C41" s="60">
        <v>3166</v>
      </c>
      <c r="D41" s="29">
        <v>70</v>
      </c>
      <c r="I41" s="29">
        <v>7.25</v>
      </c>
      <c r="J41" s="29">
        <v>92</v>
      </c>
      <c r="K41" s="29">
        <v>7.333333333333333</v>
      </c>
      <c r="L41" s="29">
        <v>4.333333333333333</v>
      </c>
      <c r="N41" s="29">
        <v>39.875</v>
      </c>
      <c r="O41" s="29">
        <v>3.2425000000000002</v>
      </c>
      <c r="P41" s="29">
        <v>18.97</v>
      </c>
      <c r="Q41" s="29">
        <v>6.1749999999999998</v>
      </c>
      <c r="R41" s="29">
        <v>25.1</v>
      </c>
      <c r="S41" s="27">
        <v>8.6</v>
      </c>
    </row>
    <row r="42" spans="1:19" x14ac:dyDescent="0.25">
      <c r="A42" s="3" t="s">
        <v>191</v>
      </c>
      <c r="B42" s="28">
        <v>45058</v>
      </c>
      <c r="C42" s="60">
        <v>5463</v>
      </c>
      <c r="D42" s="29">
        <v>0</v>
      </c>
      <c r="I42" s="29">
        <v>1</v>
      </c>
      <c r="J42" s="29">
        <v>0</v>
      </c>
      <c r="K42" s="29">
        <v>0</v>
      </c>
      <c r="L42" s="29">
        <v>10</v>
      </c>
      <c r="M42" s="29">
        <v>0</v>
      </c>
    </row>
    <row r="43" spans="1:19" x14ac:dyDescent="0.25">
      <c r="A43" s="3" t="s">
        <v>191</v>
      </c>
      <c r="B43" s="28">
        <v>45131</v>
      </c>
      <c r="C43" s="60">
        <v>6125</v>
      </c>
    </row>
    <row r="44" spans="1:19" x14ac:dyDescent="0.25">
      <c r="A44" s="3" t="s">
        <v>191</v>
      </c>
      <c r="B44" s="28">
        <v>45226</v>
      </c>
      <c r="K44" s="29">
        <v>0</v>
      </c>
      <c r="N44" s="29">
        <v>0</v>
      </c>
      <c r="O44" s="29">
        <v>0</v>
      </c>
    </row>
    <row r="45" spans="1:19" x14ac:dyDescent="0.25">
      <c r="A45" s="3" t="s">
        <v>191</v>
      </c>
      <c r="B45" s="28">
        <v>45247</v>
      </c>
      <c r="K45" s="29">
        <v>0</v>
      </c>
      <c r="N45" s="29">
        <v>0</v>
      </c>
      <c r="O45" s="29">
        <v>0</v>
      </c>
    </row>
    <row r="46" spans="1:19" x14ac:dyDescent="0.25">
      <c r="A46" s="3" t="s">
        <v>191</v>
      </c>
      <c r="B46" s="28">
        <v>45304</v>
      </c>
      <c r="K46" s="29">
        <v>0</v>
      </c>
      <c r="N46" s="29">
        <v>0</v>
      </c>
      <c r="O46" s="29">
        <v>0</v>
      </c>
    </row>
    <row r="47" spans="1:19" x14ac:dyDescent="0.25">
      <c r="A47" s="3"/>
    </row>
    <row r="48" spans="1:19" x14ac:dyDescent="0.25">
      <c r="A48" s="3" t="s">
        <v>192</v>
      </c>
      <c r="B48" s="28">
        <v>44699</v>
      </c>
      <c r="C48" s="60">
        <v>10</v>
      </c>
    </row>
    <row r="49" spans="1:19" x14ac:dyDescent="0.25">
      <c r="A49" s="3" t="s">
        <v>192</v>
      </c>
      <c r="B49" s="28">
        <v>44714</v>
      </c>
      <c r="C49" s="60">
        <v>171</v>
      </c>
      <c r="D49" s="29">
        <v>7</v>
      </c>
      <c r="E49" s="29">
        <v>1</v>
      </c>
      <c r="F49" s="29">
        <v>0</v>
      </c>
      <c r="G49" s="29">
        <v>1</v>
      </c>
      <c r="H49" s="29">
        <v>0</v>
      </c>
      <c r="I49" s="29">
        <v>1</v>
      </c>
      <c r="J49" s="29">
        <v>11</v>
      </c>
      <c r="K49" s="29">
        <v>9.5</v>
      </c>
      <c r="M49" s="29">
        <v>6.5000000000000002E-2</v>
      </c>
    </row>
    <row r="50" spans="1:19" x14ac:dyDescent="0.25">
      <c r="A50" s="3" t="s">
        <v>192</v>
      </c>
      <c r="B50" s="28">
        <v>44721</v>
      </c>
      <c r="C50" s="60">
        <v>226</v>
      </c>
      <c r="D50" s="29">
        <v>8.1750000000000007</v>
      </c>
      <c r="E50" s="29">
        <v>1</v>
      </c>
      <c r="F50" s="29">
        <v>0</v>
      </c>
      <c r="G50" s="29">
        <v>1</v>
      </c>
      <c r="H50" s="29">
        <v>0</v>
      </c>
      <c r="I50" s="29">
        <v>1</v>
      </c>
      <c r="J50" s="29">
        <v>11</v>
      </c>
      <c r="K50" s="29">
        <v>9.5</v>
      </c>
      <c r="M50" s="29">
        <v>0.79249999999999998</v>
      </c>
    </row>
    <row r="51" spans="1:19" x14ac:dyDescent="0.25">
      <c r="A51" s="3" t="s">
        <v>192</v>
      </c>
      <c r="B51" s="28">
        <v>44728</v>
      </c>
      <c r="C51" s="60">
        <v>282</v>
      </c>
      <c r="D51" s="29">
        <v>8.1750000000000007</v>
      </c>
      <c r="E51" s="29">
        <v>2</v>
      </c>
      <c r="F51" s="29">
        <v>0</v>
      </c>
      <c r="G51" s="29">
        <v>2</v>
      </c>
      <c r="H51" s="29">
        <v>0</v>
      </c>
      <c r="I51" s="29">
        <v>1</v>
      </c>
      <c r="J51" s="29">
        <v>12</v>
      </c>
      <c r="K51" s="29">
        <v>9.5</v>
      </c>
      <c r="M51" s="29">
        <v>1.3250000000000002</v>
      </c>
    </row>
    <row r="52" spans="1:19" x14ac:dyDescent="0.25">
      <c r="A52" s="3" t="s">
        <v>192</v>
      </c>
      <c r="B52" s="28">
        <v>44742</v>
      </c>
      <c r="C52" s="60">
        <v>408</v>
      </c>
      <c r="D52" s="29">
        <v>4</v>
      </c>
      <c r="E52" s="29">
        <v>4</v>
      </c>
      <c r="F52" s="29">
        <v>0</v>
      </c>
      <c r="G52" s="29">
        <v>4</v>
      </c>
      <c r="H52" s="29">
        <v>0</v>
      </c>
      <c r="I52" s="29">
        <v>2</v>
      </c>
      <c r="J52" s="29">
        <v>21</v>
      </c>
      <c r="K52" s="29">
        <v>9.75</v>
      </c>
      <c r="M52" s="29">
        <v>4.7975000000000003</v>
      </c>
    </row>
    <row r="53" spans="1:19" x14ac:dyDescent="0.25">
      <c r="A53" s="3" t="s">
        <v>192</v>
      </c>
      <c r="B53" s="28">
        <v>44749</v>
      </c>
      <c r="C53" s="60">
        <v>486</v>
      </c>
      <c r="D53" s="29">
        <v>4</v>
      </c>
      <c r="E53" s="29">
        <v>4</v>
      </c>
      <c r="F53" s="29">
        <v>0</v>
      </c>
      <c r="G53" s="29">
        <v>4</v>
      </c>
      <c r="H53" s="29">
        <v>0</v>
      </c>
      <c r="I53" s="29">
        <v>2.25</v>
      </c>
      <c r="J53" s="29">
        <v>21.5</v>
      </c>
      <c r="K53" s="29">
        <v>10.25</v>
      </c>
      <c r="M53" s="29">
        <v>5.9333333333333336</v>
      </c>
    </row>
    <row r="54" spans="1:19" x14ac:dyDescent="0.25">
      <c r="A54" s="3" t="s">
        <v>192</v>
      </c>
      <c r="B54" s="28">
        <v>44756</v>
      </c>
      <c r="C54" s="60">
        <v>536</v>
      </c>
      <c r="D54" s="29">
        <v>3.25</v>
      </c>
      <c r="E54" s="29">
        <v>4</v>
      </c>
      <c r="F54" s="29">
        <v>0</v>
      </c>
      <c r="G54" s="29">
        <v>4</v>
      </c>
      <c r="H54" s="29">
        <v>0</v>
      </c>
      <c r="I54" s="29">
        <v>3</v>
      </c>
      <c r="J54" s="29">
        <v>22</v>
      </c>
      <c r="K54" s="29">
        <v>10</v>
      </c>
      <c r="M54" s="29">
        <v>5.4349999999999996</v>
      </c>
    </row>
    <row r="55" spans="1:19" x14ac:dyDescent="0.25">
      <c r="A55" s="3" t="s">
        <v>192</v>
      </c>
      <c r="B55" s="28">
        <v>44763</v>
      </c>
      <c r="C55" s="60">
        <v>588</v>
      </c>
      <c r="D55" s="29">
        <v>3.25</v>
      </c>
      <c r="E55" s="29">
        <v>4.75</v>
      </c>
      <c r="F55" s="29">
        <v>0</v>
      </c>
      <c r="G55" s="29">
        <v>4.75</v>
      </c>
      <c r="H55" s="29">
        <v>0</v>
      </c>
      <c r="I55" s="29">
        <v>3.75</v>
      </c>
      <c r="J55" s="29">
        <v>22.75</v>
      </c>
      <c r="K55" s="29">
        <v>10</v>
      </c>
      <c r="M55" s="29">
        <v>5.5574999999999992</v>
      </c>
    </row>
    <row r="56" spans="1:19" x14ac:dyDescent="0.25">
      <c r="A56" s="3" t="s">
        <v>192</v>
      </c>
      <c r="B56" s="28">
        <v>44775</v>
      </c>
      <c r="C56" s="60">
        <v>693</v>
      </c>
      <c r="D56" s="29">
        <v>4.75</v>
      </c>
      <c r="E56" s="29">
        <v>6.75</v>
      </c>
      <c r="F56" s="29">
        <v>0</v>
      </c>
      <c r="G56" s="29">
        <v>6.5</v>
      </c>
      <c r="H56" s="29">
        <v>0</v>
      </c>
      <c r="I56" s="29">
        <v>5.75</v>
      </c>
      <c r="J56" s="29">
        <v>24.75</v>
      </c>
      <c r="K56" s="29">
        <v>10</v>
      </c>
      <c r="M56" s="29">
        <v>5.2324999999999999</v>
      </c>
      <c r="N56" s="29">
        <v>2.2125000000000004</v>
      </c>
    </row>
    <row r="57" spans="1:19" x14ac:dyDescent="0.25">
      <c r="A57" s="3" t="s">
        <v>192</v>
      </c>
      <c r="B57" s="28">
        <v>44805</v>
      </c>
      <c r="C57" s="60">
        <v>1001</v>
      </c>
      <c r="D57" s="29">
        <v>5.5</v>
      </c>
      <c r="E57" s="29">
        <v>11</v>
      </c>
      <c r="F57" s="29">
        <v>2</v>
      </c>
      <c r="G57" s="29">
        <v>2</v>
      </c>
      <c r="H57" s="29">
        <v>2</v>
      </c>
      <c r="I57" s="29">
        <v>5</v>
      </c>
      <c r="J57" s="29">
        <v>26.5</v>
      </c>
      <c r="K57" s="29">
        <v>10</v>
      </c>
      <c r="M57" s="29">
        <v>22.95</v>
      </c>
      <c r="N57" s="29">
        <v>4.0449999999999999</v>
      </c>
    </row>
    <row r="58" spans="1:19" x14ac:dyDescent="0.25">
      <c r="A58" s="3" t="s">
        <v>192</v>
      </c>
      <c r="B58" s="28">
        <v>44823</v>
      </c>
      <c r="C58" s="60">
        <v>1201</v>
      </c>
      <c r="D58" s="29">
        <v>10.25</v>
      </c>
      <c r="E58" s="29">
        <v>19</v>
      </c>
      <c r="F58" s="29">
        <v>10</v>
      </c>
      <c r="G58" s="29">
        <v>2.5</v>
      </c>
      <c r="H58" s="29">
        <v>3</v>
      </c>
      <c r="I58" s="29">
        <v>12</v>
      </c>
      <c r="J58" s="29">
        <v>28</v>
      </c>
      <c r="K58" s="29">
        <v>8.25</v>
      </c>
      <c r="M58" s="29">
        <v>46.699999999999996</v>
      </c>
    </row>
    <row r="59" spans="1:19" x14ac:dyDescent="0.25">
      <c r="A59" s="3" t="s">
        <v>192</v>
      </c>
      <c r="B59" s="28">
        <v>44834</v>
      </c>
      <c r="C59" s="60">
        <v>1341</v>
      </c>
      <c r="D59" s="29">
        <v>13.75</v>
      </c>
      <c r="G59" s="29">
        <v>2.5</v>
      </c>
      <c r="H59" s="29">
        <v>3</v>
      </c>
      <c r="I59" s="29">
        <v>11</v>
      </c>
      <c r="J59" s="29">
        <v>29</v>
      </c>
      <c r="K59" s="29">
        <v>8.25</v>
      </c>
      <c r="L59" s="29">
        <v>6.25</v>
      </c>
      <c r="M59" s="29">
        <v>30.2</v>
      </c>
      <c r="R59" s="35"/>
    </row>
    <row r="60" spans="1:19" x14ac:dyDescent="0.25">
      <c r="A60" s="3" t="s">
        <v>192</v>
      </c>
      <c r="B60" s="28">
        <v>44846</v>
      </c>
      <c r="C60" s="60">
        <v>1497</v>
      </c>
      <c r="D60" s="29">
        <v>29.75</v>
      </c>
      <c r="G60" s="29">
        <v>2.5</v>
      </c>
      <c r="H60" s="29">
        <v>3</v>
      </c>
      <c r="I60" s="29">
        <v>9.5</v>
      </c>
      <c r="J60" s="29">
        <v>29.5</v>
      </c>
      <c r="K60" s="29">
        <v>8</v>
      </c>
      <c r="L60" s="29">
        <v>5</v>
      </c>
      <c r="M60" s="29">
        <v>31.875</v>
      </c>
    </row>
    <row r="61" spans="1:19" x14ac:dyDescent="0.25">
      <c r="A61" s="3" t="s">
        <v>192</v>
      </c>
      <c r="B61" s="28">
        <v>44869</v>
      </c>
      <c r="C61" s="60">
        <v>1856</v>
      </c>
      <c r="D61" s="29">
        <v>47.5</v>
      </c>
      <c r="G61" s="29">
        <v>3</v>
      </c>
      <c r="H61" s="29">
        <v>5</v>
      </c>
      <c r="I61" s="29">
        <v>5</v>
      </c>
      <c r="J61" s="29">
        <v>36.5</v>
      </c>
      <c r="K61" s="29">
        <v>7.25</v>
      </c>
      <c r="L61" s="29">
        <v>7.5</v>
      </c>
      <c r="M61" s="29">
        <v>22</v>
      </c>
    </row>
    <row r="62" spans="1:19" x14ac:dyDescent="0.25">
      <c r="A62" s="3" t="s">
        <v>192</v>
      </c>
      <c r="B62" s="28">
        <v>44888</v>
      </c>
      <c r="C62" s="60">
        <v>2163</v>
      </c>
      <c r="D62" s="29">
        <v>65</v>
      </c>
      <c r="G62" s="29">
        <v>3.3333333333333335</v>
      </c>
      <c r="H62" s="29">
        <v>5.666666666666667</v>
      </c>
      <c r="I62" s="29">
        <v>5.333333333333333</v>
      </c>
      <c r="J62" s="29">
        <v>45</v>
      </c>
      <c r="K62" s="29">
        <v>6.5</v>
      </c>
      <c r="L62" s="29">
        <v>6.75</v>
      </c>
      <c r="M62" s="29">
        <v>11.175000000000001</v>
      </c>
    </row>
    <row r="63" spans="1:19" x14ac:dyDescent="0.25">
      <c r="A63" s="3" t="s">
        <v>192</v>
      </c>
      <c r="B63" s="28">
        <v>44904</v>
      </c>
      <c r="C63" s="60">
        <v>2443</v>
      </c>
      <c r="D63" s="29">
        <v>82.5</v>
      </c>
      <c r="J63" s="29">
        <v>65.5</v>
      </c>
      <c r="K63" s="29">
        <v>7</v>
      </c>
      <c r="L63" s="29">
        <v>5.5</v>
      </c>
    </row>
    <row r="64" spans="1:19" x14ac:dyDescent="0.25">
      <c r="A64" s="3" t="s">
        <v>192</v>
      </c>
      <c r="B64" s="28">
        <v>44939</v>
      </c>
      <c r="C64" s="60">
        <v>3166</v>
      </c>
      <c r="D64" s="29">
        <v>63.75</v>
      </c>
      <c r="I64" s="29">
        <v>5.25</v>
      </c>
      <c r="J64" s="29">
        <v>92</v>
      </c>
      <c r="K64" s="29">
        <v>4.5</v>
      </c>
      <c r="L64" s="29">
        <v>6.75</v>
      </c>
      <c r="N64" s="29">
        <v>15.724999999999998</v>
      </c>
      <c r="O64" s="29">
        <v>0.6</v>
      </c>
      <c r="P64" s="29">
        <v>19.247500000000002</v>
      </c>
      <c r="Q64" s="29">
        <v>1.675</v>
      </c>
      <c r="R64" s="29">
        <v>10.8</v>
      </c>
      <c r="S64" s="27">
        <v>3.2500000000000004</v>
      </c>
    </row>
    <row r="65" spans="1:20" x14ac:dyDescent="0.25">
      <c r="A65" s="3" t="s">
        <v>192</v>
      </c>
      <c r="B65" s="28">
        <v>45058</v>
      </c>
      <c r="C65" s="60">
        <v>5463</v>
      </c>
      <c r="D65" s="29">
        <v>0</v>
      </c>
      <c r="K65" s="29">
        <v>0.25</v>
      </c>
      <c r="L65" s="29">
        <v>10</v>
      </c>
      <c r="M65" s="29">
        <v>0</v>
      </c>
    </row>
    <row r="66" spans="1:20" x14ac:dyDescent="0.25">
      <c r="A66" s="3" t="s">
        <v>192</v>
      </c>
      <c r="B66" s="28">
        <v>45131</v>
      </c>
      <c r="C66" s="60">
        <v>6125</v>
      </c>
    </row>
    <row r="67" spans="1:20" x14ac:dyDescent="0.25">
      <c r="A67" s="3" t="s">
        <v>192</v>
      </c>
      <c r="B67" s="28">
        <v>45226</v>
      </c>
      <c r="J67" s="29">
        <v>44.333333333333336</v>
      </c>
      <c r="K67" s="29">
        <v>1</v>
      </c>
    </row>
    <row r="68" spans="1:20" x14ac:dyDescent="0.25">
      <c r="A68" s="3" t="s">
        <v>192</v>
      </c>
      <c r="B68" s="28">
        <v>45247</v>
      </c>
      <c r="K68" s="29">
        <v>0</v>
      </c>
      <c r="N68" s="29">
        <v>0</v>
      </c>
      <c r="O68" s="29">
        <v>0</v>
      </c>
    </row>
    <row r="69" spans="1:20" x14ac:dyDescent="0.25">
      <c r="A69" s="3" t="s">
        <v>192</v>
      </c>
      <c r="B69" s="28">
        <v>45304</v>
      </c>
      <c r="K69" s="29">
        <v>0</v>
      </c>
      <c r="N69" s="29">
        <v>0</v>
      </c>
      <c r="O69" s="29">
        <v>0</v>
      </c>
    </row>
    <row r="70" spans="1:20" x14ac:dyDescent="0.25">
      <c r="A70" s="3"/>
    </row>
    <row r="71" spans="1:20" x14ac:dyDescent="0.25">
      <c r="A71" s="3" t="s">
        <v>193</v>
      </c>
      <c r="B71" s="28">
        <v>44699</v>
      </c>
      <c r="C71" s="60">
        <v>10</v>
      </c>
    </row>
    <row r="72" spans="1:20" x14ac:dyDescent="0.25">
      <c r="A72" s="3" t="s">
        <v>193</v>
      </c>
      <c r="B72" s="28">
        <v>44714</v>
      </c>
      <c r="C72" s="60">
        <v>171</v>
      </c>
      <c r="D72" s="29">
        <v>7.35</v>
      </c>
      <c r="E72" s="29">
        <v>1</v>
      </c>
      <c r="G72" s="29">
        <v>1</v>
      </c>
      <c r="H72" s="29">
        <v>0</v>
      </c>
      <c r="J72" s="29">
        <v>11</v>
      </c>
      <c r="K72" s="29">
        <v>8.75</v>
      </c>
      <c r="M72" s="29">
        <v>8.4999999999999992E-2</v>
      </c>
    </row>
    <row r="73" spans="1:20" x14ac:dyDescent="0.25">
      <c r="A73" s="3" t="s">
        <v>193</v>
      </c>
      <c r="B73" s="28">
        <v>44721</v>
      </c>
      <c r="C73" s="60">
        <v>226</v>
      </c>
      <c r="D73" s="29">
        <v>7.4249999999999998</v>
      </c>
      <c r="E73" s="29">
        <v>1</v>
      </c>
      <c r="F73" s="29">
        <v>0</v>
      </c>
      <c r="G73" s="29">
        <v>1</v>
      </c>
      <c r="H73" s="29">
        <v>0</v>
      </c>
      <c r="I73" s="29">
        <v>1</v>
      </c>
      <c r="J73" s="29">
        <v>11</v>
      </c>
      <c r="K73" s="29">
        <v>9.75</v>
      </c>
      <c r="L73" s="29">
        <v>5.5</v>
      </c>
      <c r="M73" s="29">
        <v>0.505</v>
      </c>
    </row>
    <row r="74" spans="1:20" x14ac:dyDescent="0.25">
      <c r="A74" s="3" t="s">
        <v>193</v>
      </c>
      <c r="B74" s="28">
        <v>44728</v>
      </c>
      <c r="C74" s="60">
        <v>282</v>
      </c>
      <c r="D74" s="29">
        <v>6.7749999999999995</v>
      </c>
      <c r="E74" s="29">
        <v>1.925</v>
      </c>
      <c r="F74" s="29">
        <v>0</v>
      </c>
      <c r="G74" s="29">
        <v>2</v>
      </c>
      <c r="H74" s="29">
        <v>0</v>
      </c>
      <c r="I74" s="29">
        <v>1</v>
      </c>
      <c r="J74" s="29">
        <v>11.75</v>
      </c>
      <c r="K74" s="29">
        <v>9.75</v>
      </c>
      <c r="M74" s="29">
        <v>1.0225</v>
      </c>
    </row>
    <row r="75" spans="1:20" x14ac:dyDescent="0.25">
      <c r="A75" s="3" t="s">
        <v>193</v>
      </c>
      <c r="B75" s="28">
        <v>44742</v>
      </c>
      <c r="C75" s="60">
        <v>408</v>
      </c>
      <c r="D75" s="29">
        <v>5</v>
      </c>
      <c r="E75" s="29">
        <v>3.5</v>
      </c>
      <c r="F75" s="29">
        <v>0</v>
      </c>
      <c r="G75" s="29">
        <v>3.5</v>
      </c>
      <c r="H75" s="29">
        <v>0</v>
      </c>
      <c r="I75" s="29">
        <v>1.75</v>
      </c>
      <c r="J75" s="29">
        <v>19</v>
      </c>
      <c r="K75" s="29">
        <v>9.75</v>
      </c>
      <c r="M75" s="29">
        <v>3.37</v>
      </c>
    </row>
    <row r="76" spans="1:20" x14ac:dyDescent="0.25">
      <c r="A76" s="3" t="s">
        <v>193</v>
      </c>
      <c r="B76" s="28">
        <v>44749</v>
      </c>
      <c r="C76" s="60">
        <v>486</v>
      </c>
      <c r="D76" s="29">
        <v>5</v>
      </c>
      <c r="E76" s="29">
        <v>4.25</v>
      </c>
      <c r="F76" s="29">
        <v>0</v>
      </c>
      <c r="G76" s="29">
        <v>4.25</v>
      </c>
      <c r="H76" s="29">
        <v>0</v>
      </c>
      <c r="I76" s="29">
        <v>2.5</v>
      </c>
      <c r="J76" s="29">
        <v>21.5</v>
      </c>
      <c r="K76" s="29">
        <v>10</v>
      </c>
      <c r="M76" s="29">
        <v>4.8099999999999996</v>
      </c>
    </row>
    <row r="77" spans="1:20" x14ac:dyDescent="0.25">
      <c r="A77" s="3" t="s">
        <v>193</v>
      </c>
      <c r="B77" s="28">
        <v>44756</v>
      </c>
      <c r="C77" s="60">
        <v>536</v>
      </c>
      <c r="D77" s="29">
        <v>3.25</v>
      </c>
      <c r="E77" s="29">
        <v>3.75</v>
      </c>
      <c r="F77" s="29">
        <v>0</v>
      </c>
      <c r="G77" s="29">
        <v>4</v>
      </c>
      <c r="H77" s="29">
        <v>0</v>
      </c>
      <c r="I77" s="29">
        <v>3</v>
      </c>
      <c r="J77" s="29">
        <v>21.75</v>
      </c>
      <c r="K77" s="29">
        <v>10</v>
      </c>
      <c r="M77" s="29">
        <v>5.5175000000000001</v>
      </c>
    </row>
    <row r="78" spans="1:20" x14ac:dyDescent="0.25">
      <c r="A78" s="3" t="s">
        <v>193</v>
      </c>
      <c r="B78" s="28">
        <v>44763</v>
      </c>
      <c r="C78" s="60">
        <v>588</v>
      </c>
      <c r="D78" s="29">
        <v>3.25</v>
      </c>
      <c r="E78" s="29">
        <v>5</v>
      </c>
      <c r="F78" s="29">
        <v>0</v>
      </c>
      <c r="G78" s="29">
        <v>5</v>
      </c>
      <c r="H78" s="29">
        <v>0</v>
      </c>
      <c r="I78" s="29">
        <v>4</v>
      </c>
      <c r="J78" s="29">
        <v>23</v>
      </c>
      <c r="K78" s="29">
        <v>10</v>
      </c>
      <c r="M78" s="29">
        <v>6.1349999999999998</v>
      </c>
      <c r="R78" s="35"/>
    </row>
    <row r="79" spans="1:20" x14ac:dyDescent="0.25">
      <c r="A79" s="3" t="s">
        <v>193</v>
      </c>
      <c r="B79" s="28">
        <v>44775</v>
      </c>
      <c r="C79" s="60">
        <v>693</v>
      </c>
      <c r="D79" s="29">
        <v>4.5</v>
      </c>
      <c r="E79" s="29">
        <v>6.5</v>
      </c>
      <c r="F79" s="29">
        <v>0</v>
      </c>
      <c r="G79" s="29">
        <v>6.5</v>
      </c>
      <c r="H79" s="29">
        <v>0</v>
      </c>
      <c r="I79" s="29">
        <v>5.5</v>
      </c>
      <c r="J79" s="29">
        <v>24.5</v>
      </c>
      <c r="K79" s="29">
        <v>10</v>
      </c>
      <c r="M79" s="29">
        <v>20.355</v>
      </c>
    </row>
    <row r="80" spans="1:20" x14ac:dyDescent="0.25">
      <c r="A80" s="3" t="s">
        <v>193</v>
      </c>
      <c r="B80" s="28">
        <v>44805</v>
      </c>
      <c r="C80" s="60">
        <v>1001</v>
      </c>
      <c r="D80" s="29">
        <v>14.25</v>
      </c>
      <c r="E80" s="29">
        <v>24.75</v>
      </c>
      <c r="F80" s="29">
        <v>7.75</v>
      </c>
      <c r="G80" s="29">
        <v>2.75</v>
      </c>
      <c r="H80" s="29">
        <v>3.75</v>
      </c>
      <c r="I80" s="29">
        <v>13</v>
      </c>
      <c r="J80" s="29">
        <v>28.75</v>
      </c>
      <c r="K80" s="29">
        <v>10</v>
      </c>
      <c r="M80" s="29">
        <v>73.974999999999994</v>
      </c>
      <c r="T80" s="27">
        <v>169.25</v>
      </c>
    </row>
    <row r="81" spans="1:20" x14ac:dyDescent="0.25">
      <c r="A81" s="3" t="s">
        <v>193</v>
      </c>
      <c r="B81" s="28">
        <v>44823</v>
      </c>
      <c r="C81" s="60">
        <v>1201</v>
      </c>
      <c r="D81" s="29">
        <v>27.5</v>
      </c>
      <c r="E81" s="29">
        <v>29.5</v>
      </c>
      <c r="F81" s="29">
        <v>25.5</v>
      </c>
      <c r="G81" s="29">
        <v>3</v>
      </c>
      <c r="H81" s="29">
        <v>3.5</v>
      </c>
      <c r="I81" s="29">
        <v>15</v>
      </c>
      <c r="J81" s="29">
        <v>29</v>
      </c>
      <c r="K81" s="29">
        <v>10</v>
      </c>
      <c r="M81" s="29">
        <v>68.3</v>
      </c>
    </row>
    <row r="82" spans="1:20" x14ac:dyDescent="0.25">
      <c r="A82" s="3" t="s">
        <v>193</v>
      </c>
      <c r="B82" s="28">
        <v>44834</v>
      </c>
      <c r="C82" s="60">
        <v>1341</v>
      </c>
      <c r="D82" s="29">
        <v>46.5</v>
      </c>
      <c r="G82" s="29">
        <v>2.6666666666666665</v>
      </c>
      <c r="H82" s="29">
        <v>4</v>
      </c>
      <c r="I82" s="29">
        <v>13.75</v>
      </c>
      <c r="J82" s="29">
        <v>29.25</v>
      </c>
      <c r="K82" s="29">
        <v>10</v>
      </c>
      <c r="L82" s="29">
        <v>4</v>
      </c>
      <c r="M82" s="29">
        <v>58.075000000000003</v>
      </c>
    </row>
    <row r="83" spans="1:20" x14ac:dyDescent="0.25">
      <c r="A83" s="3" t="s">
        <v>193</v>
      </c>
      <c r="B83" s="28">
        <v>44846</v>
      </c>
      <c r="C83" s="60">
        <v>1497</v>
      </c>
      <c r="D83" s="29">
        <v>55.25</v>
      </c>
      <c r="G83" s="29">
        <v>3.5</v>
      </c>
      <c r="H83" s="29">
        <v>4.5</v>
      </c>
      <c r="I83" s="29">
        <v>13.25</v>
      </c>
      <c r="J83" s="29">
        <v>31.25</v>
      </c>
      <c r="K83" s="29">
        <v>9.5</v>
      </c>
      <c r="L83" s="29">
        <v>3.3333333333333335</v>
      </c>
      <c r="M83" s="29">
        <v>56.349999999999994</v>
      </c>
    </row>
    <row r="84" spans="1:20" x14ac:dyDescent="0.25">
      <c r="A84" s="3" t="s">
        <v>193</v>
      </c>
      <c r="B84" s="28">
        <v>44869</v>
      </c>
      <c r="C84" s="60">
        <v>1856</v>
      </c>
      <c r="D84" s="29">
        <v>80</v>
      </c>
      <c r="G84" s="29">
        <v>3</v>
      </c>
      <c r="H84" s="29">
        <v>6</v>
      </c>
      <c r="I84" s="29">
        <v>7.666666666666667</v>
      </c>
      <c r="J84" s="29">
        <v>56.5</v>
      </c>
      <c r="K84" s="29">
        <v>8.6666666666666661</v>
      </c>
      <c r="L84" s="29">
        <v>4</v>
      </c>
      <c r="M84" s="29">
        <v>38.35</v>
      </c>
    </row>
    <row r="85" spans="1:20" x14ac:dyDescent="0.25">
      <c r="A85" s="3" t="s">
        <v>193</v>
      </c>
      <c r="B85" s="28">
        <v>44888</v>
      </c>
      <c r="C85" s="60">
        <v>2163</v>
      </c>
      <c r="D85" s="29">
        <v>95</v>
      </c>
      <c r="G85" s="29">
        <v>1</v>
      </c>
      <c r="H85" s="29">
        <v>6</v>
      </c>
      <c r="I85" s="29">
        <v>17</v>
      </c>
      <c r="J85" s="29">
        <v>65</v>
      </c>
      <c r="K85" s="29">
        <v>7.5</v>
      </c>
      <c r="L85" s="29">
        <v>5.25</v>
      </c>
      <c r="M85" s="29">
        <v>12.875</v>
      </c>
    </row>
    <row r="86" spans="1:20" x14ac:dyDescent="0.25">
      <c r="A86" s="3" t="s">
        <v>193</v>
      </c>
      <c r="B86" s="28">
        <v>44904</v>
      </c>
      <c r="C86" s="60">
        <v>2443</v>
      </c>
      <c r="D86" s="29">
        <v>110</v>
      </c>
      <c r="J86" s="29">
        <v>74</v>
      </c>
      <c r="K86" s="29">
        <v>7.75</v>
      </c>
      <c r="L86" s="29">
        <v>4.25</v>
      </c>
    </row>
    <row r="87" spans="1:20" x14ac:dyDescent="0.25">
      <c r="A87" s="3" t="s">
        <v>193</v>
      </c>
      <c r="B87" s="28">
        <v>44939</v>
      </c>
      <c r="C87" s="60">
        <v>3166</v>
      </c>
      <c r="D87" s="29">
        <v>94</v>
      </c>
      <c r="I87" s="29">
        <v>10.5</v>
      </c>
      <c r="J87" s="29">
        <v>92</v>
      </c>
      <c r="K87" s="29">
        <v>7.25</v>
      </c>
      <c r="L87" s="29">
        <v>4.75</v>
      </c>
      <c r="N87" s="29">
        <v>100.82499999999999</v>
      </c>
      <c r="O87" s="29">
        <v>15.864999999999998</v>
      </c>
      <c r="P87" s="29">
        <v>26.807500000000001</v>
      </c>
      <c r="Q87" s="29">
        <v>25.25</v>
      </c>
      <c r="R87" s="29">
        <v>59.349999999999994</v>
      </c>
      <c r="S87" s="27">
        <v>16.225000000000001</v>
      </c>
    </row>
    <row r="88" spans="1:20" x14ac:dyDescent="0.25">
      <c r="A88" s="3" t="s">
        <v>193</v>
      </c>
      <c r="B88" s="28">
        <v>45058</v>
      </c>
      <c r="C88" s="60">
        <v>5463</v>
      </c>
      <c r="D88" s="29">
        <v>3.75</v>
      </c>
      <c r="I88" s="29">
        <v>2.333333333333333</v>
      </c>
      <c r="J88" s="29">
        <v>11.5</v>
      </c>
      <c r="K88" s="29">
        <v>2</v>
      </c>
      <c r="L88" s="29">
        <v>8.25</v>
      </c>
      <c r="M88" s="29">
        <v>14.65</v>
      </c>
    </row>
    <row r="89" spans="1:20" x14ac:dyDescent="0.25">
      <c r="A89" s="3" t="s">
        <v>193</v>
      </c>
      <c r="B89" s="28">
        <v>45131</v>
      </c>
      <c r="C89" s="60">
        <v>6125</v>
      </c>
      <c r="D89" s="29">
        <v>15</v>
      </c>
      <c r="I89" s="29">
        <v>6</v>
      </c>
      <c r="J89" s="29">
        <v>24</v>
      </c>
      <c r="K89" s="29">
        <v>2</v>
      </c>
      <c r="L89" s="29">
        <v>8</v>
      </c>
    </row>
    <row r="90" spans="1:20" x14ac:dyDescent="0.25">
      <c r="A90" s="3" t="s">
        <v>193</v>
      </c>
      <c r="B90" s="28">
        <v>45226</v>
      </c>
      <c r="J90" s="29">
        <v>51</v>
      </c>
      <c r="K90" s="29">
        <v>0.5</v>
      </c>
    </row>
    <row r="91" spans="1:20" x14ac:dyDescent="0.25">
      <c r="A91" s="3" t="s">
        <v>193</v>
      </c>
      <c r="B91" s="28">
        <v>45247</v>
      </c>
      <c r="K91" s="29">
        <v>0</v>
      </c>
      <c r="N91" s="29">
        <v>0</v>
      </c>
      <c r="O91" s="29">
        <v>0</v>
      </c>
    </row>
    <row r="92" spans="1:20" x14ac:dyDescent="0.25">
      <c r="A92" s="3" t="s">
        <v>193</v>
      </c>
      <c r="B92" s="28">
        <v>45304</v>
      </c>
      <c r="K92" s="29">
        <v>0</v>
      </c>
      <c r="N92" s="29">
        <v>0</v>
      </c>
      <c r="O92" s="29">
        <v>0</v>
      </c>
      <c r="R92" s="35"/>
    </row>
    <row r="93" spans="1:20" x14ac:dyDescent="0.25">
      <c r="A93" s="3"/>
    </row>
    <row r="94" spans="1:20" x14ac:dyDescent="0.25">
      <c r="A94" s="3" t="s">
        <v>194</v>
      </c>
      <c r="B94" s="28">
        <v>44732</v>
      </c>
      <c r="C94" s="60">
        <v>10</v>
      </c>
    </row>
    <row r="95" spans="1:20" x14ac:dyDescent="0.25">
      <c r="A95" s="3" t="s">
        <v>194</v>
      </c>
      <c r="B95" s="28">
        <v>44788</v>
      </c>
      <c r="C95" s="60">
        <v>625</v>
      </c>
      <c r="D95" s="29">
        <v>3.25</v>
      </c>
      <c r="E95" s="29">
        <v>23</v>
      </c>
      <c r="F95" s="29">
        <v>1.25</v>
      </c>
      <c r="I95" s="29">
        <v>7</v>
      </c>
      <c r="J95" s="29">
        <v>27</v>
      </c>
      <c r="K95" s="29">
        <v>9.5</v>
      </c>
      <c r="L95" s="29">
        <v>0</v>
      </c>
      <c r="M95" s="29">
        <v>40.844999999999999</v>
      </c>
    </row>
    <row r="96" spans="1:20" x14ac:dyDescent="0.25">
      <c r="A96" s="3" t="s">
        <v>194</v>
      </c>
      <c r="B96" s="28">
        <v>44802</v>
      </c>
      <c r="C96" s="60">
        <v>786</v>
      </c>
      <c r="D96" s="29">
        <v>6.25</v>
      </c>
      <c r="E96" s="29">
        <v>42.25</v>
      </c>
      <c r="F96" s="29">
        <v>2.5</v>
      </c>
      <c r="G96" s="29">
        <v>4.5</v>
      </c>
      <c r="H96" s="29">
        <v>0.33333333333333331</v>
      </c>
      <c r="I96" s="29">
        <v>16</v>
      </c>
      <c r="J96" s="29">
        <v>29</v>
      </c>
      <c r="K96" s="29">
        <v>9.25</v>
      </c>
      <c r="L96" s="29">
        <v>0</v>
      </c>
      <c r="M96" s="29">
        <v>60.764999999999993</v>
      </c>
      <c r="N96" s="29">
        <v>16.149999999999999</v>
      </c>
      <c r="T96" s="27">
        <v>129.90181162648801</v>
      </c>
    </row>
    <row r="97" spans="1:19" x14ac:dyDescent="0.25">
      <c r="A97" s="3" t="s">
        <v>194</v>
      </c>
      <c r="B97" s="28">
        <v>44816</v>
      </c>
      <c r="C97" s="60">
        <v>988</v>
      </c>
      <c r="D97" s="29">
        <v>7.5</v>
      </c>
      <c r="E97" s="29">
        <v>42.75</v>
      </c>
      <c r="F97" s="29">
        <v>0</v>
      </c>
      <c r="G97" s="29">
        <v>1.5</v>
      </c>
      <c r="H97" s="29">
        <v>0</v>
      </c>
      <c r="I97" s="29">
        <v>25.5</v>
      </c>
      <c r="J97" s="29">
        <v>29</v>
      </c>
      <c r="K97" s="29">
        <v>9.25</v>
      </c>
      <c r="L97" s="29">
        <v>0</v>
      </c>
      <c r="M97" s="29">
        <v>62.5</v>
      </c>
    </row>
    <row r="98" spans="1:19" x14ac:dyDescent="0.25">
      <c r="A98" s="3" t="s">
        <v>194</v>
      </c>
      <c r="B98" s="28">
        <v>44830</v>
      </c>
      <c r="C98" s="60">
        <v>1206</v>
      </c>
      <c r="D98" s="29">
        <v>22.75</v>
      </c>
      <c r="E98" s="29">
        <v>87.5</v>
      </c>
      <c r="F98" s="29">
        <v>4.5</v>
      </c>
      <c r="G98" s="29">
        <v>5</v>
      </c>
      <c r="H98" s="29">
        <v>0.75</v>
      </c>
      <c r="I98" s="29">
        <v>32.25</v>
      </c>
      <c r="J98" s="29">
        <v>29.5</v>
      </c>
      <c r="K98" s="29">
        <v>10</v>
      </c>
      <c r="L98" s="29">
        <v>0</v>
      </c>
      <c r="M98" s="29">
        <v>91.324999999999989</v>
      </c>
    </row>
    <row r="99" spans="1:19" x14ac:dyDescent="0.25">
      <c r="A99" s="3" t="s">
        <v>194</v>
      </c>
      <c r="B99" s="28">
        <v>44847</v>
      </c>
      <c r="C99" s="60">
        <v>1484</v>
      </c>
      <c r="D99" s="29">
        <v>55.833333333333329</v>
      </c>
      <c r="E99" s="29">
        <v>125.16666666666666</v>
      </c>
      <c r="F99" s="29">
        <v>37.583333333333329</v>
      </c>
      <c r="G99" s="29">
        <v>5.916666666666667</v>
      </c>
      <c r="H99" s="29">
        <v>1.8333333333333333</v>
      </c>
      <c r="I99" s="29">
        <v>27.666666666666664</v>
      </c>
      <c r="J99" s="29">
        <v>33.75</v>
      </c>
      <c r="K99" s="29">
        <v>10</v>
      </c>
      <c r="L99" s="29">
        <v>0</v>
      </c>
      <c r="M99" s="29">
        <v>95.600000000000009</v>
      </c>
    </row>
    <row r="100" spans="1:19" x14ac:dyDescent="0.25">
      <c r="A100" s="3" t="s">
        <v>194</v>
      </c>
      <c r="B100" s="28">
        <v>44862</v>
      </c>
      <c r="C100" s="60">
        <v>1775</v>
      </c>
      <c r="D100" s="29">
        <v>90.833333333333329</v>
      </c>
      <c r="E100" s="29">
        <v>112.83333333333333</v>
      </c>
      <c r="F100" s="29">
        <v>51.583333333333336</v>
      </c>
      <c r="G100" s="29">
        <v>6.416666666666667</v>
      </c>
      <c r="H100" s="29">
        <v>2.333333333333333</v>
      </c>
      <c r="I100" s="29">
        <v>16.083333333333336</v>
      </c>
      <c r="J100" s="29">
        <v>47</v>
      </c>
      <c r="K100" s="29">
        <v>10</v>
      </c>
      <c r="L100" s="29">
        <v>0</v>
      </c>
      <c r="M100" s="29">
        <v>92.875</v>
      </c>
    </row>
    <row r="101" spans="1:19" x14ac:dyDescent="0.25">
      <c r="A101" s="3" t="s">
        <v>194</v>
      </c>
      <c r="B101" s="28">
        <v>44876</v>
      </c>
      <c r="C101" s="60">
        <v>2016</v>
      </c>
      <c r="D101" s="29">
        <v>122.91666666666667</v>
      </c>
      <c r="E101" s="29">
        <v>68</v>
      </c>
      <c r="F101" s="29">
        <v>27.333333333333332</v>
      </c>
      <c r="G101" s="29">
        <v>6.333333333333333</v>
      </c>
      <c r="H101" s="29">
        <v>2</v>
      </c>
      <c r="I101" s="29">
        <v>9</v>
      </c>
      <c r="J101" s="29">
        <v>65</v>
      </c>
      <c r="K101" s="29">
        <v>10</v>
      </c>
      <c r="L101" s="29">
        <v>0</v>
      </c>
      <c r="M101" s="29">
        <v>83.433333333333337</v>
      </c>
    </row>
    <row r="102" spans="1:19" x14ac:dyDescent="0.25">
      <c r="A102" s="3" t="s">
        <v>194</v>
      </c>
      <c r="B102" s="28">
        <v>44890</v>
      </c>
      <c r="C102" s="60">
        <v>2297</v>
      </c>
      <c r="D102" s="29">
        <v>113.66666666666667</v>
      </c>
      <c r="J102" s="29">
        <v>81</v>
      </c>
      <c r="K102" s="29">
        <v>10</v>
      </c>
      <c r="L102" s="29">
        <v>0</v>
      </c>
      <c r="M102" s="29">
        <v>49.1</v>
      </c>
    </row>
    <row r="103" spans="1:19" x14ac:dyDescent="0.25">
      <c r="A103" s="27" t="s">
        <v>194</v>
      </c>
      <c r="B103" s="28">
        <v>44903</v>
      </c>
      <c r="C103" s="60">
        <v>2575</v>
      </c>
      <c r="D103" s="29">
        <v>106.66666666666667</v>
      </c>
      <c r="J103" s="29">
        <v>86.333333333333329</v>
      </c>
      <c r="K103" s="29">
        <v>10</v>
      </c>
      <c r="L103" s="29">
        <v>0</v>
      </c>
    </row>
    <row r="104" spans="1:19" x14ac:dyDescent="0.25">
      <c r="A104" s="27" t="s">
        <v>194</v>
      </c>
      <c r="B104" s="28">
        <v>44930</v>
      </c>
      <c r="C104" s="60">
        <v>3170</v>
      </c>
      <c r="N104" s="29">
        <v>556</v>
      </c>
      <c r="O104" s="29">
        <v>168.95249999999999</v>
      </c>
      <c r="P104" s="29">
        <v>31.5</v>
      </c>
      <c r="Q104" s="29">
        <v>247.92361598848913</v>
      </c>
      <c r="R104" s="29">
        <v>248.07446732372102</v>
      </c>
      <c r="S104" s="27">
        <v>60.230119134596748</v>
      </c>
    </row>
    <row r="105" spans="1:19" x14ac:dyDescent="0.25">
      <c r="A105" s="27" t="s">
        <v>194</v>
      </c>
      <c r="B105" s="28">
        <v>45040</v>
      </c>
      <c r="C105" s="60">
        <v>5678</v>
      </c>
      <c r="N105" s="29">
        <v>34</v>
      </c>
    </row>
    <row r="106" spans="1:19" x14ac:dyDescent="0.25">
      <c r="A106" s="42" t="s">
        <v>194</v>
      </c>
      <c r="B106" s="28">
        <v>45075</v>
      </c>
      <c r="C106" s="60">
        <v>6145</v>
      </c>
      <c r="D106" s="29">
        <v>32.833333333333336</v>
      </c>
      <c r="I106" s="29">
        <v>23.25</v>
      </c>
      <c r="J106" s="29">
        <v>30</v>
      </c>
      <c r="K106" s="29">
        <v>6.25</v>
      </c>
    </row>
    <row r="107" spans="1:19" x14ac:dyDescent="0.25">
      <c r="A107" s="42" t="s">
        <v>194</v>
      </c>
      <c r="B107" s="28">
        <v>45104</v>
      </c>
      <c r="C107" s="60">
        <v>6493</v>
      </c>
      <c r="D107" s="29">
        <v>54.5</v>
      </c>
      <c r="I107" s="29">
        <v>25.5</v>
      </c>
      <c r="J107" s="29">
        <v>35.75</v>
      </c>
      <c r="K107" s="29">
        <v>6.75</v>
      </c>
    </row>
    <row r="108" spans="1:19" x14ac:dyDescent="0.25">
      <c r="A108" s="42" t="s">
        <v>194</v>
      </c>
      <c r="B108" s="28">
        <v>45124</v>
      </c>
      <c r="C108" s="60">
        <v>6723</v>
      </c>
      <c r="D108" s="29">
        <v>75.666666666666671</v>
      </c>
      <c r="I108" s="29">
        <v>25.5</v>
      </c>
      <c r="J108" s="29">
        <v>50</v>
      </c>
      <c r="K108" s="29">
        <v>6.75</v>
      </c>
    </row>
    <row r="109" spans="1:19" x14ac:dyDescent="0.25">
      <c r="A109" s="42" t="s">
        <v>194</v>
      </c>
      <c r="B109" s="28">
        <v>45151</v>
      </c>
      <c r="C109" s="60">
        <v>7056</v>
      </c>
      <c r="D109" s="29">
        <v>92</v>
      </c>
      <c r="I109" s="29">
        <v>20</v>
      </c>
      <c r="J109" s="29">
        <v>64.25</v>
      </c>
      <c r="K109" s="29">
        <v>10</v>
      </c>
    </row>
    <row r="110" spans="1:19" x14ac:dyDescent="0.25">
      <c r="A110" s="42" t="s">
        <v>194</v>
      </c>
      <c r="B110" s="28">
        <v>45180</v>
      </c>
      <c r="C110" s="60">
        <v>7500</v>
      </c>
      <c r="D110" s="29">
        <v>102.5</v>
      </c>
      <c r="I110" s="29">
        <v>22.75</v>
      </c>
      <c r="J110" s="29">
        <v>72.5</v>
      </c>
      <c r="K110" s="29">
        <v>10</v>
      </c>
    </row>
    <row r="111" spans="1:19" x14ac:dyDescent="0.25">
      <c r="A111" s="42" t="s">
        <v>194</v>
      </c>
      <c r="B111" s="28">
        <v>45202</v>
      </c>
      <c r="C111" s="60">
        <v>7877</v>
      </c>
      <c r="D111" s="29">
        <v>94</v>
      </c>
      <c r="I111" s="29">
        <v>20</v>
      </c>
      <c r="J111" s="29">
        <v>88</v>
      </c>
      <c r="K111" s="29">
        <v>5</v>
      </c>
      <c r="N111" s="29">
        <v>331</v>
      </c>
      <c r="O111" s="29">
        <v>23.634999999999998</v>
      </c>
      <c r="P111" s="29">
        <v>28.75</v>
      </c>
      <c r="Q111" s="29">
        <v>47.885000000000005</v>
      </c>
    </row>
    <row r="112" spans="1:19" x14ac:dyDescent="0.25">
      <c r="A112" s="42"/>
    </row>
    <row r="113" spans="1:20" x14ac:dyDescent="0.25">
      <c r="A113" s="42" t="s">
        <v>195</v>
      </c>
      <c r="B113" s="28">
        <v>44732</v>
      </c>
      <c r="C113" s="60">
        <v>10</v>
      </c>
    </row>
    <row r="114" spans="1:20" x14ac:dyDescent="0.25">
      <c r="A114" s="42" t="s">
        <v>195</v>
      </c>
      <c r="B114" s="28">
        <v>44788</v>
      </c>
      <c r="C114" s="60">
        <v>625</v>
      </c>
      <c r="D114" s="29">
        <v>3.25</v>
      </c>
      <c r="E114" s="29">
        <v>21.5</v>
      </c>
      <c r="F114" s="29">
        <v>1.75</v>
      </c>
      <c r="I114" s="29">
        <v>6.75</v>
      </c>
      <c r="J114" s="29">
        <v>26.75</v>
      </c>
      <c r="K114" s="29">
        <v>9.75</v>
      </c>
      <c r="M114" s="29">
        <v>32.585000000000001</v>
      </c>
    </row>
    <row r="115" spans="1:20" x14ac:dyDescent="0.25">
      <c r="A115" s="42" t="s">
        <v>195</v>
      </c>
      <c r="B115" s="28">
        <v>44802</v>
      </c>
      <c r="C115" s="60">
        <v>786</v>
      </c>
      <c r="D115" s="29">
        <v>4.5</v>
      </c>
      <c r="E115" s="29">
        <v>37</v>
      </c>
      <c r="F115" s="29">
        <v>3.5</v>
      </c>
      <c r="G115" s="29">
        <v>4.25</v>
      </c>
      <c r="H115" s="29">
        <v>0.5</v>
      </c>
      <c r="I115" s="29">
        <v>12.25</v>
      </c>
      <c r="J115" s="29">
        <v>27.25</v>
      </c>
      <c r="K115" s="29">
        <v>10</v>
      </c>
      <c r="M115" s="29">
        <v>42.6</v>
      </c>
    </row>
    <row r="116" spans="1:20" x14ac:dyDescent="0.25">
      <c r="A116" s="42" t="s">
        <v>195</v>
      </c>
      <c r="B116" s="28">
        <v>44816</v>
      </c>
      <c r="C116" s="60">
        <v>988</v>
      </c>
      <c r="D116" s="29">
        <v>11.5</v>
      </c>
      <c r="E116" s="29">
        <v>57.25</v>
      </c>
      <c r="F116" s="29">
        <v>5</v>
      </c>
      <c r="G116" s="29">
        <v>5.5</v>
      </c>
      <c r="H116" s="29">
        <v>0.25</v>
      </c>
      <c r="I116" s="29">
        <v>18.75</v>
      </c>
      <c r="J116" s="29">
        <v>29</v>
      </c>
      <c r="K116" s="29">
        <v>9.75</v>
      </c>
      <c r="M116" s="29">
        <v>71.775000000000006</v>
      </c>
    </row>
    <row r="117" spans="1:20" x14ac:dyDescent="0.25">
      <c r="A117" s="42" t="s">
        <v>195</v>
      </c>
      <c r="B117" s="28">
        <v>44830</v>
      </c>
      <c r="C117" s="60">
        <v>1206</v>
      </c>
      <c r="D117" s="29">
        <v>27.75</v>
      </c>
      <c r="E117" s="29">
        <v>79.5</v>
      </c>
      <c r="F117" s="29">
        <v>18.5</v>
      </c>
      <c r="G117" s="29">
        <v>4.75</v>
      </c>
      <c r="H117" s="29">
        <v>1.25</v>
      </c>
      <c r="I117" s="29">
        <v>24.5</v>
      </c>
      <c r="J117" s="29">
        <v>29.75</v>
      </c>
      <c r="K117" s="29">
        <v>9</v>
      </c>
      <c r="M117" s="29">
        <v>94.575000000000003</v>
      </c>
      <c r="N117" s="29">
        <v>60.300000000000004</v>
      </c>
      <c r="T117" s="27" t="e">
        <v>#REF!</v>
      </c>
    </row>
    <row r="118" spans="1:20" x14ac:dyDescent="0.25">
      <c r="A118" s="42" t="s">
        <v>195</v>
      </c>
      <c r="B118" s="28">
        <v>44847</v>
      </c>
      <c r="C118" s="60">
        <v>1484</v>
      </c>
      <c r="D118" s="29">
        <v>31.166666666666668</v>
      </c>
      <c r="E118" s="29">
        <v>25.583333333333332</v>
      </c>
      <c r="F118" s="29">
        <v>0</v>
      </c>
      <c r="G118" s="29">
        <v>1</v>
      </c>
      <c r="H118" s="29">
        <v>0</v>
      </c>
      <c r="I118" s="29">
        <v>17.416666666666664</v>
      </c>
      <c r="J118" s="29">
        <v>32</v>
      </c>
      <c r="K118" s="29">
        <v>9.75</v>
      </c>
      <c r="M118" s="29">
        <v>87.35</v>
      </c>
      <c r="T118" s="27">
        <v>234</v>
      </c>
    </row>
    <row r="119" spans="1:20" x14ac:dyDescent="0.25">
      <c r="A119" s="42" t="s">
        <v>195</v>
      </c>
      <c r="B119" s="28">
        <v>44862</v>
      </c>
      <c r="C119" s="60">
        <v>1775</v>
      </c>
      <c r="D119" s="29">
        <v>67.5</v>
      </c>
      <c r="E119" s="29">
        <v>45.416666666666664</v>
      </c>
      <c r="F119" s="29">
        <v>1.6666666666666665</v>
      </c>
      <c r="G119" s="29">
        <v>3</v>
      </c>
      <c r="H119" s="29">
        <v>0</v>
      </c>
      <c r="I119" s="29">
        <v>17.583333333333332</v>
      </c>
      <c r="J119" s="29">
        <v>43</v>
      </c>
      <c r="K119" s="29">
        <v>10</v>
      </c>
      <c r="M119" s="29">
        <v>97.850000000000009</v>
      </c>
    </row>
    <row r="120" spans="1:20" x14ac:dyDescent="0.25">
      <c r="A120" s="42" t="s">
        <v>195</v>
      </c>
      <c r="B120" s="28">
        <v>44876</v>
      </c>
      <c r="C120" s="60">
        <v>2016</v>
      </c>
      <c r="D120" s="29">
        <v>102.91666666666667</v>
      </c>
      <c r="J120" s="29">
        <v>62.75</v>
      </c>
      <c r="K120" s="29">
        <v>10</v>
      </c>
      <c r="M120" s="29">
        <v>89.833333333333329</v>
      </c>
    </row>
    <row r="121" spans="1:20" x14ac:dyDescent="0.25">
      <c r="A121" s="42" t="s">
        <v>195</v>
      </c>
      <c r="B121" s="28">
        <v>44890</v>
      </c>
      <c r="C121" s="60">
        <v>2297</v>
      </c>
      <c r="D121" s="29">
        <v>113.33333333333333</v>
      </c>
      <c r="J121" s="29">
        <v>76.25</v>
      </c>
      <c r="M121" s="29">
        <v>54.875</v>
      </c>
    </row>
    <row r="122" spans="1:20" x14ac:dyDescent="0.25">
      <c r="A122" s="42" t="s">
        <v>195</v>
      </c>
      <c r="B122" s="28">
        <v>44903</v>
      </c>
      <c r="C122" s="60">
        <v>2575</v>
      </c>
      <c r="D122" s="29">
        <v>104.11111111111113</v>
      </c>
      <c r="J122" s="29">
        <v>85</v>
      </c>
    </row>
    <row r="123" spans="1:20" x14ac:dyDescent="0.25">
      <c r="A123" s="42" t="s">
        <v>195</v>
      </c>
      <c r="B123" s="28">
        <v>44930</v>
      </c>
      <c r="C123" s="60">
        <v>3170</v>
      </c>
      <c r="N123" s="29">
        <v>507.25</v>
      </c>
      <c r="O123" s="29">
        <v>170.8</v>
      </c>
      <c r="P123" s="29">
        <v>30.675000000000001</v>
      </c>
      <c r="Q123" s="29">
        <v>253.51931627274479</v>
      </c>
      <c r="R123" s="29">
        <v>202.96643280061616</v>
      </c>
      <c r="S123" s="27">
        <v>51.081346875902568</v>
      </c>
    </row>
    <row r="124" spans="1:20" x14ac:dyDescent="0.25">
      <c r="A124" s="42" t="s">
        <v>195</v>
      </c>
      <c r="B124" s="28">
        <v>45040</v>
      </c>
      <c r="C124" s="60">
        <v>5678</v>
      </c>
      <c r="N124" s="29">
        <v>13.5</v>
      </c>
    </row>
    <row r="125" spans="1:20" x14ac:dyDescent="0.25">
      <c r="A125" s="42" t="s">
        <v>195</v>
      </c>
      <c r="B125" s="28">
        <v>45075</v>
      </c>
      <c r="C125" s="60">
        <v>6145</v>
      </c>
      <c r="D125" s="29">
        <v>24.5</v>
      </c>
      <c r="I125" s="29">
        <v>17.5</v>
      </c>
      <c r="J125" s="29">
        <v>30</v>
      </c>
      <c r="K125" s="29">
        <v>5</v>
      </c>
    </row>
    <row r="126" spans="1:20" x14ac:dyDescent="0.25">
      <c r="A126" s="42" t="s">
        <v>195</v>
      </c>
      <c r="B126" s="28">
        <v>45104</v>
      </c>
      <c r="C126" s="60">
        <v>6493</v>
      </c>
      <c r="D126" s="29">
        <v>52.25</v>
      </c>
      <c r="I126" s="29">
        <v>19.5</v>
      </c>
      <c r="J126" s="29">
        <v>31.75</v>
      </c>
      <c r="K126" s="29">
        <v>5</v>
      </c>
    </row>
    <row r="127" spans="1:20" x14ac:dyDescent="0.25">
      <c r="A127" s="42" t="s">
        <v>195</v>
      </c>
      <c r="B127" s="28">
        <v>45124</v>
      </c>
      <c r="C127" s="60">
        <v>6723</v>
      </c>
      <c r="D127" s="29">
        <v>73.25</v>
      </c>
      <c r="I127" s="29">
        <v>21.75</v>
      </c>
      <c r="J127" s="29">
        <v>48.5</v>
      </c>
      <c r="K127" s="29">
        <v>5</v>
      </c>
    </row>
    <row r="128" spans="1:20" x14ac:dyDescent="0.25">
      <c r="A128" s="42" t="s">
        <v>195</v>
      </c>
      <c r="B128" s="28">
        <v>45151</v>
      </c>
      <c r="C128" s="60">
        <v>7056</v>
      </c>
      <c r="D128" s="29">
        <v>95.25</v>
      </c>
      <c r="I128" s="29">
        <v>18</v>
      </c>
      <c r="J128" s="29">
        <v>59.75</v>
      </c>
    </row>
    <row r="129" spans="1:20" x14ac:dyDescent="0.25">
      <c r="A129" s="42" t="s">
        <v>195</v>
      </c>
      <c r="B129" s="28">
        <v>45180</v>
      </c>
      <c r="C129" s="60">
        <v>7500</v>
      </c>
      <c r="D129" s="29">
        <v>103.5</v>
      </c>
      <c r="I129" s="29">
        <v>19.75</v>
      </c>
      <c r="J129" s="29">
        <v>78.5</v>
      </c>
    </row>
    <row r="130" spans="1:20" x14ac:dyDescent="0.25">
      <c r="A130" s="42" t="s">
        <v>195</v>
      </c>
      <c r="B130" s="28">
        <v>45202</v>
      </c>
      <c r="C130" s="60">
        <v>7877</v>
      </c>
      <c r="D130" s="29">
        <v>86.75</v>
      </c>
      <c r="I130" s="29">
        <v>17.5</v>
      </c>
      <c r="J130" s="29">
        <v>92</v>
      </c>
      <c r="K130" s="29">
        <v>4.75</v>
      </c>
      <c r="N130" s="29">
        <v>291.25</v>
      </c>
      <c r="O130" s="29">
        <v>13.5875</v>
      </c>
      <c r="P130" s="29">
        <v>25.625</v>
      </c>
      <c r="Q130" s="29">
        <v>33.587500000000006</v>
      </c>
    </row>
    <row r="132" spans="1:20" x14ac:dyDescent="0.25">
      <c r="A132" s="27" t="s">
        <v>196</v>
      </c>
      <c r="B132" s="28">
        <v>44732</v>
      </c>
      <c r="C132" s="60">
        <v>10</v>
      </c>
    </row>
    <row r="133" spans="1:20" x14ac:dyDescent="0.25">
      <c r="A133" s="27" t="s">
        <v>196</v>
      </c>
      <c r="B133" s="28">
        <v>44788</v>
      </c>
      <c r="C133" s="60">
        <v>625</v>
      </c>
      <c r="D133" s="29">
        <v>3.5</v>
      </c>
      <c r="E133" s="29">
        <v>21</v>
      </c>
      <c r="F133" s="29">
        <v>1</v>
      </c>
      <c r="I133" s="29">
        <v>6.5</v>
      </c>
      <c r="J133" s="29">
        <v>26.5</v>
      </c>
      <c r="K133" s="29">
        <v>9.75</v>
      </c>
      <c r="M133" s="29">
        <v>32.31</v>
      </c>
    </row>
    <row r="134" spans="1:20" x14ac:dyDescent="0.25">
      <c r="A134" s="27" t="s">
        <v>196</v>
      </c>
      <c r="B134" s="28">
        <v>44802</v>
      </c>
      <c r="C134" s="60">
        <v>786</v>
      </c>
      <c r="D134" s="29">
        <v>4.25</v>
      </c>
      <c r="E134" s="29">
        <v>37.25</v>
      </c>
      <c r="F134" s="29">
        <v>2.5</v>
      </c>
      <c r="G134" s="29">
        <v>4</v>
      </c>
      <c r="H134" s="29">
        <v>0</v>
      </c>
      <c r="I134" s="29">
        <v>12.5</v>
      </c>
      <c r="J134" s="29">
        <v>29</v>
      </c>
      <c r="K134" s="29">
        <v>9.75</v>
      </c>
      <c r="M134" s="29">
        <v>42.147500000000001</v>
      </c>
      <c r="N134" s="29">
        <v>12.724999999999998</v>
      </c>
      <c r="T134" s="27">
        <v>109.35476505555546</v>
      </c>
    </row>
    <row r="135" spans="1:20" x14ac:dyDescent="0.25">
      <c r="A135" s="27" t="s">
        <v>196</v>
      </c>
      <c r="B135" s="28">
        <v>44816</v>
      </c>
      <c r="C135" s="60">
        <v>988</v>
      </c>
      <c r="D135" s="29">
        <v>4.5</v>
      </c>
      <c r="E135" s="29">
        <v>30.5</v>
      </c>
      <c r="F135" s="29">
        <v>0</v>
      </c>
      <c r="G135" s="29">
        <v>1.75</v>
      </c>
      <c r="H135" s="29">
        <v>0</v>
      </c>
      <c r="I135" s="29">
        <v>19</v>
      </c>
      <c r="J135" s="29">
        <v>29</v>
      </c>
      <c r="K135" s="29">
        <v>9.75</v>
      </c>
      <c r="M135" s="29">
        <v>52.875</v>
      </c>
    </row>
    <row r="136" spans="1:20" x14ac:dyDescent="0.25">
      <c r="A136" s="27" t="s">
        <v>196</v>
      </c>
      <c r="B136" s="28">
        <v>44830</v>
      </c>
      <c r="C136" s="60">
        <v>1206</v>
      </c>
      <c r="D136" s="29">
        <v>17.75</v>
      </c>
      <c r="E136" s="29">
        <v>98</v>
      </c>
      <c r="F136" s="29">
        <v>3.75</v>
      </c>
      <c r="G136" s="29">
        <v>4.25</v>
      </c>
      <c r="H136" s="29">
        <v>0.5</v>
      </c>
      <c r="I136" s="29">
        <v>30</v>
      </c>
      <c r="J136" s="29">
        <v>29.25</v>
      </c>
      <c r="K136" s="29">
        <v>9.75</v>
      </c>
      <c r="M136" s="29">
        <v>95.7</v>
      </c>
      <c r="N136" s="29">
        <v>45.825000000000003</v>
      </c>
      <c r="T136" s="27">
        <v>151.33333333333334</v>
      </c>
    </row>
    <row r="137" spans="1:20" x14ac:dyDescent="0.25">
      <c r="A137" s="27" t="s">
        <v>196</v>
      </c>
      <c r="B137" s="28">
        <v>44847</v>
      </c>
      <c r="C137" s="60">
        <v>1484</v>
      </c>
      <c r="D137" s="29">
        <v>23.666666666666668</v>
      </c>
      <c r="E137" s="29">
        <v>41.916666666666671</v>
      </c>
      <c r="F137" s="29">
        <v>0</v>
      </c>
      <c r="G137" s="29">
        <v>1.25</v>
      </c>
      <c r="H137" s="29">
        <v>0</v>
      </c>
      <c r="I137" s="29">
        <v>27.666666666666664</v>
      </c>
      <c r="J137" s="29">
        <v>31.5</v>
      </c>
      <c r="K137" s="29">
        <v>9.75</v>
      </c>
      <c r="M137" s="29">
        <v>96.95</v>
      </c>
    </row>
    <row r="138" spans="1:20" x14ac:dyDescent="0.25">
      <c r="A138" s="27" t="s">
        <v>196</v>
      </c>
      <c r="B138" s="28">
        <v>44862</v>
      </c>
      <c r="C138" s="60">
        <v>1775</v>
      </c>
      <c r="D138" s="29">
        <v>63.916666666666664</v>
      </c>
      <c r="E138" s="29">
        <v>76.444444444444443</v>
      </c>
      <c r="F138" s="29">
        <v>8</v>
      </c>
      <c r="G138" s="29">
        <v>4.4444444444444438</v>
      </c>
      <c r="H138" s="29">
        <v>0.55555555555555547</v>
      </c>
      <c r="I138" s="29">
        <v>26.333333333333332</v>
      </c>
      <c r="J138" s="29">
        <v>40</v>
      </c>
      <c r="K138" s="29">
        <v>10</v>
      </c>
      <c r="M138" s="29">
        <v>97.25</v>
      </c>
    </row>
    <row r="139" spans="1:20" x14ac:dyDescent="0.25">
      <c r="A139" s="27" t="s">
        <v>196</v>
      </c>
      <c r="B139" s="28">
        <v>44876</v>
      </c>
      <c r="C139" s="60">
        <v>2016</v>
      </c>
      <c r="D139" s="29">
        <v>90</v>
      </c>
      <c r="J139" s="29">
        <v>58.75</v>
      </c>
      <c r="K139" s="29">
        <v>10</v>
      </c>
      <c r="M139" s="29">
        <v>94.86666666666666</v>
      </c>
    </row>
    <row r="140" spans="1:20" x14ac:dyDescent="0.25">
      <c r="A140" s="27" t="s">
        <v>196</v>
      </c>
      <c r="B140" s="28">
        <v>44890</v>
      </c>
      <c r="C140" s="60">
        <v>2297</v>
      </c>
      <c r="D140" s="29">
        <v>109.33333333333333</v>
      </c>
      <c r="J140" s="29">
        <v>75.5</v>
      </c>
      <c r="M140" s="29">
        <v>74.899999999999991</v>
      </c>
    </row>
    <row r="141" spans="1:20" x14ac:dyDescent="0.25">
      <c r="A141" s="27" t="s">
        <v>196</v>
      </c>
      <c r="B141" s="28">
        <v>44903</v>
      </c>
      <c r="C141" s="60">
        <v>2575</v>
      </c>
      <c r="D141" s="29">
        <v>103.75</v>
      </c>
      <c r="J141" s="29">
        <v>84.75</v>
      </c>
    </row>
    <row r="142" spans="1:20" x14ac:dyDescent="0.25">
      <c r="A142" s="27" t="s">
        <v>196</v>
      </c>
      <c r="B142" s="28">
        <v>44930</v>
      </c>
      <c r="C142" s="60">
        <v>3170</v>
      </c>
      <c r="N142" s="29">
        <v>520.5</v>
      </c>
      <c r="O142" s="29">
        <v>180.79750000000001</v>
      </c>
      <c r="P142" s="29">
        <v>30.75</v>
      </c>
      <c r="Q142" s="29">
        <v>258.65313159415723</v>
      </c>
      <c r="R142" s="29">
        <v>217.51989543926021</v>
      </c>
      <c r="S142" s="27">
        <v>44.593755254308533</v>
      </c>
    </row>
    <row r="143" spans="1:20" x14ac:dyDescent="0.25">
      <c r="A143" s="27" t="s">
        <v>196</v>
      </c>
      <c r="B143" s="28">
        <v>45040</v>
      </c>
      <c r="C143" s="60">
        <v>5678</v>
      </c>
      <c r="N143" s="29">
        <v>40.375</v>
      </c>
    </row>
    <row r="144" spans="1:20" x14ac:dyDescent="0.25">
      <c r="A144" s="27" t="s">
        <v>196</v>
      </c>
      <c r="B144" s="28">
        <v>45075</v>
      </c>
      <c r="C144" s="60">
        <v>6145</v>
      </c>
      <c r="D144" s="29">
        <v>31.25</v>
      </c>
      <c r="I144" s="29">
        <v>18.75</v>
      </c>
      <c r="J144" s="29">
        <v>30</v>
      </c>
      <c r="K144" s="29">
        <v>5.75</v>
      </c>
    </row>
    <row r="145" spans="1:17" x14ac:dyDescent="0.25">
      <c r="A145" s="27" t="s">
        <v>196</v>
      </c>
      <c r="B145" s="28">
        <v>45104</v>
      </c>
      <c r="C145" s="60">
        <v>6493</v>
      </c>
      <c r="D145" s="29">
        <v>55.75</v>
      </c>
      <c r="I145" s="29">
        <v>16</v>
      </c>
      <c r="J145" s="29">
        <v>34.25</v>
      </c>
      <c r="K145" s="29">
        <v>6.25</v>
      </c>
    </row>
    <row r="146" spans="1:17" x14ac:dyDescent="0.25">
      <c r="A146" s="27" t="s">
        <v>196</v>
      </c>
      <c r="B146" s="28">
        <v>45124</v>
      </c>
      <c r="C146" s="60">
        <v>6723</v>
      </c>
      <c r="D146" s="29">
        <v>77</v>
      </c>
      <c r="I146" s="29">
        <v>19.5</v>
      </c>
      <c r="J146" s="29">
        <v>51.5</v>
      </c>
      <c r="K146" s="29">
        <v>6.25</v>
      </c>
    </row>
    <row r="147" spans="1:17" x14ac:dyDescent="0.25">
      <c r="A147" s="27" t="s">
        <v>196</v>
      </c>
      <c r="B147" s="28">
        <v>45151</v>
      </c>
      <c r="C147" s="60">
        <v>7056</v>
      </c>
      <c r="D147" s="29">
        <v>94</v>
      </c>
      <c r="I147" s="29">
        <v>12.5</v>
      </c>
      <c r="J147" s="29">
        <v>62.5</v>
      </c>
    </row>
    <row r="148" spans="1:17" x14ac:dyDescent="0.25">
      <c r="A148" s="27" t="s">
        <v>196</v>
      </c>
      <c r="B148" s="28">
        <v>45180</v>
      </c>
      <c r="C148" s="60">
        <v>7500</v>
      </c>
      <c r="D148" s="29">
        <v>99.75</v>
      </c>
      <c r="I148" s="29">
        <v>15</v>
      </c>
      <c r="J148" s="29">
        <v>79.25</v>
      </c>
    </row>
    <row r="149" spans="1:17" x14ac:dyDescent="0.25">
      <c r="A149" s="27" t="s">
        <v>196</v>
      </c>
      <c r="B149" s="28">
        <v>45202</v>
      </c>
      <c r="C149" s="60">
        <v>7877</v>
      </c>
      <c r="D149" s="29">
        <v>92.25</v>
      </c>
      <c r="I149" s="29">
        <v>14.25</v>
      </c>
      <c r="J149" s="29">
        <v>90.25</v>
      </c>
      <c r="K149" s="29">
        <v>7.25</v>
      </c>
      <c r="N149" s="29">
        <v>299</v>
      </c>
      <c r="O149" s="29">
        <v>9.7524999999999995</v>
      </c>
      <c r="P149" s="29">
        <v>27.625</v>
      </c>
      <c r="Q149" s="29">
        <v>22.752499999999998</v>
      </c>
    </row>
    <row r="151" spans="1:17" x14ac:dyDescent="0.25">
      <c r="A151" s="27" t="s">
        <v>197</v>
      </c>
      <c r="B151" s="28">
        <v>44732</v>
      </c>
      <c r="C151" s="60">
        <v>10</v>
      </c>
    </row>
    <row r="152" spans="1:17" x14ac:dyDescent="0.25">
      <c r="A152" s="27" t="s">
        <v>197</v>
      </c>
      <c r="B152" s="28">
        <v>44788</v>
      </c>
      <c r="C152" s="60">
        <v>625</v>
      </c>
      <c r="D152" s="29">
        <v>3.75</v>
      </c>
      <c r="E152" s="29">
        <v>31.25</v>
      </c>
      <c r="F152" s="29">
        <v>1.75</v>
      </c>
      <c r="I152" s="29">
        <v>11</v>
      </c>
      <c r="J152" s="29">
        <v>28.25</v>
      </c>
      <c r="K152" s="29">
        <v>10</v>
      </c>
      <c r="M152" s="29">
        <v>35.299999999999997</v>
      </c>
    </row>
    <row r="153" spans="1:17" x14ac:dyDescent="0.25">
      <c r="A153" s="27" t="s">
        <v>197</v>
      </c>
      <c r="B153" s="28">
        <v>44802</v>
      </c>
      <c r="C153" s="60">
        <v>786</v>
      </c>
      <c r="D153" s="29">
        <v>5.75</v>
      </c>
      <c r="E153" s="29">
        <v>65.5</v>
      </c>
      <c r="F153" s="29">
        <v>4.25</v>
      </c>
      <c r="G153" s="29">
        <v>4.5</v>
      </c>
      <c r="H153" s="29">
        <v>0.5</v>
      </c>
      <c r="I153" s="29">
        <v>21</v>
      </c>
      <c r="J153" s="29">
        <v>29</v>
      </c>
      <c r="K153" s="29">
        <v>10</v>
      </c>
      <c r="M153" s="29">
        <v>57.033333333333331</v>
      </c>
    </row>
    <row r="154" spans="1:17" x14ac:dyDescent="0.25">
      <c r="A154" s="27" t="s">
        <v>197</v>
      </c>
      <c r="B154" s="28">
        <v>44816</v>
      </c>
      <c r="C154" s="60">
        <v>988</v>
      </c>
      <c r="D154" s="29">
        <v>13.5</v>
      </c>
      <c r="E154" s="29">
        <v>91.5</v>
      </c>
      <c r="F154" s="29">
        <v>8</v>
      </c>
      <c r="G154" s="29">
        <v>5</v>
      </c>
      <c r="H154" s="29">
        <v>0.75</v>
      </c>
      <c r="I154" s="29">
        <v>31</v>
      </c>
      <c r="J154" s="29">
        <v>29.25</v>
      </c>
      <c r="K154" s="29">
        <v>10</v>
      </c>
      <c r="M154" s="29">
        <v>74.949999999999989</v>
      </c>
    </row>
    <row r="155" spans="1:17" x14ac:dyDescent="0.25">
      <c r="A155" s="27" t="s">
        <v>197</v>
      </c>
      <c r="B155" s="28">
        <v>44830</v>
      </c>
      <c r="C155" s="60">
        <v>1206</v>
      </c>
      <c r="D155" s="29">
        <v>32.25</v>
      </c>
      <c r="E155" s="29">
        <v>122.25</v>
      </c>
      <c r="F155" s="29">
        <v>29.75</v>
      </c>
      <c r="G155" s="29">
        <v>5.25</v>
      </c>
      <c r="H155" s="29">
        <v>1</v>
      </c>
      <c r="I155" s="29">
        <v>29.25</v>
      </c>
      <c r="J155" s="29">
        <v>30</v>
      </c>
      <c r="K155" s="29">
        <v>10</v>
      </c>
      <c r="M155" s="29">
        <v>96.85</v>
      </c>
    </row>
    <row r="156" spans="1:17" x14ac:dyDescent="0.25">
      <c r="A156" s="27" t="s">
        <v>197</v>
      </c>
      <c r="B156" s="28">
        <v>44847</v>
      </c>
      <c r="C156" s="60">
        <v>1484</v>
      </c>
      <c r="D156" s="29">
        <v>68.666666666666671</v>
      </c>
      <c r="E156" s="29">
        <v>109.58333333333333</v>
      </c>
      <c r="F156" s="29">
        <v>45.5</v>
      </c>
      <c r="G156" s="29">
        <v>6.333333333333333</v>
      </c>
      <c r="H156" s="29">
        <v>2</v>
      </c>
      <c r="I156" s="29">
        <v>19.583333333333332</v>
      </c>
      <c r="J156" s="29">
        <v>37.5</v>
      </c>
      <c r="K156" s="29">
        <v>10</v>
      </c>
      <c r="M156" s="29">
        <v>98.55</v>
      </c>
    </row>
    <row r="157" spans="1:17" x14ac:dyDescent="0.25">
      <c r="A157" s="27" t="s">
        <v>197</v>
      </c>
      <c r="B157" s="28">
        <v>44862</v>
      </c>
      <c r="C157" s="60">
        <v>1775</v>
      </c>
      <c r="D157" s="29">
        <v>100.5</v>
      </c>
      <c r="E157" s="29">
        <v>124.66666666666667</v>
      </c>
      <c r="F157" s="29">
        <v>72</v>
      </c>
      <c r="G157" s="29">
        <v>7</v>
      </c>
      <c r="H157" s="29">
        <v>2</v>
      </c>
      <c r="I157" s="29">
        <v>14.666666666666666</v>
      </c>
      <c r="J157" s="29">
        <v>56.25</v>
      </c>
      <c r="K157" s="29">
        <v>10</v>
      </c>
      <c r="M157" s="29">
        <v>91.800000000000011</v>
      </c>
    </row>
    <row r="158" spans="1:17" x14ac:dyDescent="0.25">
      <c r="A158" s="27" t="s">
        <v>197</v>
      </c>
      <c r="B158" s="28">
        <v>44876</v>
      </c>
      <c r="C158" s="60">
        <v>2016</v>
      </c>
      <c r="D158" s="29">
        <v>125.83333333333333</v>
      </c>
      <c r="J158" s="29">
        <v>65</v>
      </c>
      <c r="K158" s="29">
        <v>10</v>
      </c>
      <c r="M158" s="29">
        <v>74.650000000000006</v>
      </c>
    </row>
    <row r="159" spans="1:17" x14ac:dyDescent="0.25">
      <c r="A159" s="27" t="s">
        <v>197</v>
      </c>
      <c r="B159" s="28">
        <v>44890</v>
      </c>
      <c r="C159" s="60">
        <v>2297</v>
      </c>
      <c r="D159" s="29">
        <v>119.88888888888887</v>
      </c>
      <c r="J159" s="29">
        <v>85</v>
      </c>
      <c r="M159" s="29">
        <v>42.43333333333333</v>
      </c>
    </row>
    <row r="160" spans="1:17" x14ac:dyDescent="0.25">
      <c r="A160" s="27" t="s">
        <v>197</v>
      </c>
      <c r="B160" s="28">
        <v>44903</v>
      </c>
      <c r="C160" s="60">
        <v>2575</v>
      </c>
      <c r="D160" s="29">
        <v>116.66666666666667</v>
      </c>
      <c r="J160" s="29">
        <v>87.25</v>
      </c>
    </row>
    <row r="161" spans="1:19" x14ac:dyDescent="0.25">
      <c r="A161" s="27" t="s">
        <v>197</v>
      </c>
      <c r="B161" s="28">
        <v>44930</v>
      </c>
      <c r="C161" s="60">
        <v>3170</v>
      </c>
      <c r="N161" s="29">
        <v>530.75</v>
      </c>
      <c r="O161" s="29">
        <v>155.28749999999999</v>
      </c>
      <c r="P161" s="29">
        <v>32.224999999999994</v>
      </c>
      <c r="Q161" s="29">
        <v>221.17411272341255</v>
      </c>
      <c r="R161" s="29">
        <v>248.36480652382474</v>
      </c>
      <c r="S161" s="27">
        <v>61.109467718437976</v>
      </c>
    </row>
    <row r="162" spans="1:19" x14ac:dyDescent="0.25">
      <c r="A162" s="27" t="s">
        <v>197</v>
      </c>
      <c r="B162" s="28">
        <v>45040</v>
      </c>
      <c r="C162" s="60">
        <v>5678</v>
      </c>
      <c r="N162" s="29">
        <v>26.375</v>
      </c>
    </row>
    <row r="163" spans="1:19" x14ac:dyDescent="0.25">
      <c r="A163" s="27" t="s">
        <v>197</v>
      </c>
      <c r="B163" s="28">
        <v>45075</v>
      </c>
      <c r="C163" s="60">
        <v>6145</v>
      </c>
      <c r="D163" s="29">
        <v>25.5</v>
      </c>
      <c r="I163" s="29">
        <v>13.5</v>
      </c>
      <c r="J163" s="29">
        <v>30</v>
      </c>
      <c r="K163" s="29">
        <v>6.25</v>
      </c>
      <c r="L163" s="29">
        <v>5</v>
      </c>
    </row>
    <row r="164" spans="1:19" x14ac:dyDescent="0.25">
      <c r="A164" s="27" t="s">
        <v>197</v>
      </c>
      <c r="B164" s="28">
        <v>45104</v>
      </c>
      <c r="C164" s="60">
        <v>6493</v>
      </c>
      <c r="D164" s="29">
        <v>46.25</v>
      </c>
      <c r="I164" s="29">
        <v>17.75</v>
      </c>
      <c r="J164" s="29">
        <v>35.75</v>
      </c>
      <c r="K164" s="29">
        <v>6.25</v>
      </c>
      <c r="L164" s="29">
        <v>5</v>
      </c>
    </row>
    <row r="165" spans="1:19" x14ac:dyDescent="0.25">
      <c r="A165" s="27" t="s">
        <v>197</v>
      </c>
      <c r="B165" s="28">
        <v>45124</v>
      </c>
      <c r="C165" s="60">
        <v>6723</v>
      </c>
      <c r="D165" s="29">
        <v>72</v>
      </c>
      <c r="I165" s="29">
        <v>21.25</v>
      </c>
      <c r="J165" s="29">
        <v>43.75</v>
      </c>
      <c r="K165" s="29">
        <v>6.25</v>
      </c>
      <c r="L165" s="29">
        <v>5</v>
      </c>
    </row>
    <row r="166" spans="1:19" x14ac:dyDescent="0.25">
      <c r="A166" s="27" t="s">
        <v>197</v>
      </c>
      <c r="B166" s="28">
        <v>45151</v>
      </c>
      <c r="C166" s="60">
        <v>7056</v>
      </c>
      <c r="D166" s="29">
        <v>90.75</v>
      </c>
      <c r="I166" s="29">
        <v>16.75</v>
      </c>
      <c r="J166" s="29">
        <v>56.5</v>
      </c>
    </row>
    <row r="167" spans="1:19" x14ac:dyDescent="0.25">
      <c r="A167" s="27" t="s">
        <v>197</v>
      </c>
      <c r="B167" s="28">
        <v>45180</v>
      </c>
      <c r="C167" s="60">
        <v>7500</v>
      </c>
      <c r="D167" s="29">
        <v>99</v>
      </c>
      <c r="I167" s="29">
        <v>15.75</v>
      </c>
      <c r="J167" s="29">
        <v>71.75</v>
      </c>
    </row>
    <row r="168" spans="1:19" x14ac:dyDescent="0.25">
      <c r="A168" s="27" t="s">
        <v>197</v>
      </c>
      <c r="B168" s="28">
        <v>45202</v>
      </c>
      <c r="C168" s="60">
        <v>7877</v>
      </c>
      <c r="D168" s="29">
        <v>99.25</v>
      </c>
      <c r="I168" s="29">
        <v>12.25</v>
      </c>
      <c r="J168" s="29">
        <v>92</v>
      </c>
      <c r="K168" s="29">
        <v>6</v>
      </c>
      <c r="N168" s="29">
        <v>244.25</v>
      </c>
      <c r="O168" s="29">
        <v>13.175000000000001</v>
      </c>
      <c r="P168" s="29">
        <v>25.375</v>
      </c>
      <c r="Q168" s="29">
        <v>28.175000000000001</v>
      </c>
    </row>
    <row r="171" spans="1:19" x14ac:dyDescent="0.25">
      <c r="A171" s="27" t="s">
        <v>197</v>
      </c>
      <c r="B171" s="28">
        <v>45124</v>
      </c>
      <c r="C171" s="60">
        <v>6723</v>
      </c>
      <c r="D171" s="29">
        <v>72</v>
      </c>
      <c r="I171" s="29">
        <v>21.25</v>
      </c>
      <c r="J171" s="29">
        <v>43.75</v>
      </c>
      <c r="K171" s="29">
        <v>6.25</v>
      </c>
      <c r="L171" s="29">
        <v>5</v>
      </c>
    </row>
    <row r="172" spans="1:19" x14ac:dyDescent="0.25">
      <c r="A172" s="27" t="s">
        <v>197</v>
      </c>
      <c r="B172" s="28">
        <v>45151</v>
      </c>
      <c r="C172" s="60">
        <v>7056</v>
      </c>
      <c r="D172" s="29">
        <v>90.75</v>
      </c>
      <c r="I172" s="29">
        <v>16.75</v>
      </c>
      <c r="J172" s="29">
        <v>56.5</v>
      </c>
    </row>
    <row r="173" spans="1:19" x14ac:dyDescent="0.25">
      <c r="A173" s="27" t="s">
        <v>197</v>
      </c>
      <c r="B173" s="28">
        <v>45180</v>
      </c>
      <c r="C173" s="60">
        <v>7500</v>
      </c>
      <c r="D173" s="29">
        <v>99</v>
      </c>
      <c r="I173" s="29">
        <v>15.75</v>
      </c>
      <c r="J173" s="29">
        <v>71.75</v>
      </c>
    </row>
    <row r="174" spans="1:19" x14ac:dyDescent="0.25">
      <c r="A174" s="27" t="s">
        <v>197</v>
      </c>
      <c r="B174" s="28">
        <v>45202</v>
      </c>
      <c r="C174" s="60">
        <v>7877</v>
      </c>
      <c r="D174" s="29">
        <v>99.25</v>
      </c>
      <c r="I174" s="29">
        <v>12.25</v>
      </c>
      <c r="J174" s="29">
        <v>92</v>
      </c>
      <c r="K174" s="29">
        <v>6.333333333333333</v>
      </c>
    </row>
    <row r="175" spans="1:19" x14ac:dyDescent="0.25">
      <c r="A175" s="27" t="s">
        <v>197</v>
      </c>
    </row>
    <row r="176" spans="1:19" x14ac:dyDescent="0.25">
      <c r="A176" s="27" t="s">
        <v>197</v>
      </c>
    </row>
    <row r="177" spans="1:1" x14ac:dyDescent="0.25">
      <c r="A177" s="27" t="s">
        <v>197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DD6D-FBB0-4A91-B081-9BC45B44DA3F}">
  <dimension ref="A1:CO171"/>
  <sheetViews>
    <sheetView zoomScale="70" zoomScaleNormal="70" workbookViewId="0">
      <pane xSplit="2" ySplit="1" topLeftCell="C127" activePane="bottomRight" state="frozen"/>
      <selection pane="topRight" activeCell="C1" sqref="C1"/>
      <selection pane="bottomLeft" activeCell="A2" sqref="A2"/>
      <selection pane="bottomRight" activeCell="CD152" sqref="CD152:CD168"/>
    </sheetView>
  </sheetViews>
  <sheetFormatPr defaultColWidth="8.5703125" defaultRowHeight="15" x14ac:dyDescent="0.25"/>
  <cols>
    <col min="1" max="1" width="30.42578125" style="23" bestFit="1" customWidth="1"/>
    <col min="2" max="2" width="13.42578125" style="43" customWidth="1"/>
    <col min="3" max="3" width="13.42578125" style="15" customWidth="1"/>
    <col min="4" max="4" width="10.42578125" style="15" bestFit="1" customWidth="1"/>
    <col min="5" max="6" width="10.42578125" style="15" customWidth="1"/>
    <col min="7" max="8" width="10.42578125" style="15" bestFit="1" customWidth="1"/>
    <col min="9" max="9" width="9.42578125" style="15" bestFit="1" customWidth="1"/>
    <col min="10" max="10" width="8.5703125" style="15"/>
    <col min="11" max="11" width="11.28515625" style="15" bestFit="1" customWidth="1"/>
    <col min="12" max="12" width="14.42578125" style="15" bestFit="1" customWidth="1"/>
    <col min="13" max="13" width="9.5703125" style="15" customWidth="1"/>
    <col min="14" max="14" width="11.28515625" bestFit="1" customWidth="1"/>
    <col min="15" max="15" width="10.5703125" bestFit="1" customWidth="1"/>
    <col min="16" max="16" width="10.7109375" bestFit="1" customWidth="1"/>
    <col min="17" max="19" width="10.7109375" style="39" customWidth="1"/>
    <col min="20" max="20" width="10.42578125" style="12" bestFit="1" customWidth="1"/>
    <col min="21" max="21" width="10.7109375" style="17" customWidth="1"/>
    <col min="22" max="26" width="10.42578125" style="15" bestFit="1" customWidth="1"/>
    <col min="27" max="27" width="9.42578125" style="15" bestFit="1" customWidth="1"/>
    <col min="28" max="28" width="8.5703125" style="15"/>
    <col min="29" max="29" width="11.28515625" style="15" bestFit="1" customWidth="1"/>
    <col min="30" max="30" width="14.42578125" style="15" bestFit="1" customWidth="1"/>
    <col min="31" max="31" width="9.5703125" style="15" bestFit="1" customWidth="1"/>
    <col min="32" max="32" width="11.28515625" bestFit="1" customWidth="1"/>
    <col min="33" max="33" width="10.5703125" bestFit="1" customWidth="1"/>
    <col min="34" max="34" width="10.7109375" bestFit="1" customWidth="1"/>
    <col min="35" max="37" width="10.7109375" style="39" customWidth="1"/>
    <col min="38" max="38" width="10.42578125" style="12" bestFit="1" customWidth="1"/>
    <col min="39" max="39" width="10.7109375" style="17" customWidth="1"/>
    <col min="40" max="44" width="10.42578125" style="12" bestFit="1" customWidth="1"/>
    <col min="45" max="45" width="9.42578125" style="12" bestFit="1" customWidth="1"/>
    <col min="47" max="47" width="11.28515625" bestFit="1" customWidth="1"/>
    <col min="48" max="48" width="14.42578125" bestFit="1" customWidth="1"/>
    <col min="49" max="49" width="9.5703125" bestFit="1" customWidth="1"/>
    <col min="50" max="50" width="11.28515625" bestFit="1" customWidth="1"/>
    <col min="51" max="51" width="10.5703125" bestFit="1" customWidth="1"/>
    <col min="52" max="52" width="10.7109375" bestFit="1" customWidth="1"/>
    <col min="53" max="55" width="10.7109375" style="39" customWidth="1"/>
    <col min="56" max="56" width="10.42578125" style="12" bestFit="1" customWidth="1"/>
    <col min="57" max="57" width="10.7109375" style="17" customWidth="1"/>
    <col min="58" max="62" width="10.42578125" style="12" bestFit="1" customWidth="1"/>
    <col min="63" max="63" width="9.42578125" style="12" bestFit="1" customWidth="1"/>
    <col min="65" max="65" width="11.28515625" bestFit="1" customWidth="1"/>
    <col min="66" max="66" width="14.42578125" bestFit="1" customWidth="1"/>
    <col min="67" max="67" width="9.5703125" bestFit="1" customWidth="1"/>
    <col min="68" max="68" width="11.28515625" bestFit="1" customWidth="1"/>
    <col min="69" max="69" width="10.5703125" bestFit="1" customWidth="1"/>
    <col min="70" max="70" width="10.7109375" customWidth="1"/>
    <col min="71" max="73" width="10.7109375" style="39" customWidth="1"/>
    <col min="74" max="74" width="10.42578125" style="12" bestFit="1" customWidth="1"/>
    <col min="75" max="75" width="10.7109375" style="17" customWidth="1"/>
    <col min="76" max="80" width="10.42578125" style="12" bestFit="1" customWidth="1"/>
    <col min="81" max="81" width="9.42578125" style="12" bestFit="1" customWidth="1"/>
    <col min="83" max="83" width="11.28515625" bestFit="1" customWidth="1"/>
    <col min="84" max="84" width="14.42578125" bestFit="1" customWidth="1"/>
    <col min="85" max="85" width="9.5703125" bestFit="1" customWidth="1"/>
    <col min="86" max="86" width="11.28515625" bestFit="1" customWidth="1"/>
    <col min="87" max="87" width="10.5703125" bestFit="1" customWidth="1"/>
    <col min="88" max="88" width="10.7109375" bestFit="1" customWidth="1"/>
    <col min="89" max="91" width="10.7109375" style="39" customWidth="1"/>
    <col min="92" max="92" width="10.42578125" style="12" bestFit="1" customWidth="1"/>
  </cols>
  <sheetData>
    <row r="1" spans="1:92" ht="45" x14ac:dyDescent="0.25">
      <c r="A1" s="20" t="s">
        <v>0</v>
      </c>
      <c r="B1" s="44" t="s">
        <v>1</v>
      </c>
      <c r="C1" s="51" t="s">
        <v>438</v>
      </c>
      <c r="D1" s="13" t="s">
        <v>86</v>
      </c>
      <c r="E1" s="13" t="s">
        <v>102</v>
      </c>
      <c r="F1" s="13" t="s">
        <v>103</v>
      </c>
      <c r="G1" s="13" t="s">
        <v>100</v>
      </c>
      <c r="H1" s="13" t="s">
        <v>101</v>
      </c>
      <c r="I1" s="13" t="s">
        <v>89</v>
      </c>
      <c r="J1" s="13" t="s">
        <v>90</v>
      </c>
      <c r="K1" s="13" t="s">
        <v>91</v>
      </c>
      <c r="L1" s="13" t="s">
        <v>92</v>
      </c>
      <c r="M1" s="13" t="s">
        <v>93</v>
      </c>
      <c r="N1" s="6" t="s">
        <v>447</v>
      </c>
      <c r="O1" s="6" t="s">
        <v>95</v>
      </c>
      <c r="P1" s="6" t="s">
        <v>429</v>
      </c>
      <c r="Q1" s="73" t="s">
        <v>443</v>
      </c>
      <c r="R1" s="73" t="s">
        <v>444</v>
      </c>
      <c r="S1" s="73" t="s">
        <v>445</v>
      </c>
      <c r="T1" s="11" t="s">
        <v>442</v>
      </c>
      <c r="U1" s="18" t="s">
        <v>96</v>
      </c>
      <c r="V1" s="13" t="s">
        <v>86</v>
      </c>
      <c r="W1" s="13" t="s">
        <v>87</v>
      </c>
      <c r="X1" s="13" t="s">
        <v>88</v>
      </c>
      <c r="Y1" s="13" t="s">
        <v>100</v>
      </c>
      <c r="Z1" s="13" t="s">
        <v>101</v>
      </c>
      <c r="AA1" s="13" t="s">
        <v>89</v>
      </c>
      <c r="AB1" s="13" t="s">
        <v>90</v>
      </c>
      <c r="AC1" s="13" t="s">
        <v>91</v>
      </c>
      <c r="AD1" s="13" t="s">
        <v>92</v>
      </c>
      <c r="AE1" s="13" t="s">
        <v>93</v>
      </c>
      <c r="AF1" s="6" t="s">
        <v>94</v>
      </c>
      <c r="AG1" s="6" t="s">
        <v>95</v>
      </c>
      <c r="AH1" s="6" t="s">
        <v>429</v>
      </c>
      <c r="AI1" s="73" t="s">
        <v>443</v>
      </c>
      <c r="AJ1" s="73" t="s">
        <v>444</v>
      </c>
      <c r="AK1" s="73" t="s">
        <v>445</v>
      </c>
      <c r="AL1" s="11" t="s">
        <v>442</v>
      </c>
      <c r="AM1" s="18" t="s">
        <v>97</v>
      </c>
      <c r="AN1" s="11" t="s">
        <v>86</v>
      </c>
      <c r="AO1" s="11" t="s">
        <v>87</v>
      </c>
      <c r="AP1" s="11" t="s">
        <v>88</v>
      </c>
      <c r="AQ1" s="11" t="s">
        <v>100</v>
      </c>
      <c r="AR1" s="11" t="s">
        <v>101</v>
      </c>
      <c r="AS1" s="11" t="s">
        <v>89</v>
      </c>
      <c r="AT1" s="6" t="s">
        <v>90</v>
      </c>
      <c r="AU1" s="6" t="s">
        <v>91</v>
      </c>
      <c r="AV1" s="6" t="s">
        <v>92</v>
      </c>
      <c r="AW1" s="6" t="s">
        <v>93</v>
      </c>
      <c r="AX1" s="6" t="s">
        <v>94</v>
      </c>
      <c r="AY1" s="6" t="s">
        <v>95</v>
      </c>
      <c r="AZ1" s="6" t="s">
        <v>429</v>
      </c>
      <c r="BA1" s="73" t="s">
        <v>443</v>
      </c>
      <c r="BB1" s="73" t="s">
        <v>444</v>
      </c>
      <c r="BC1" s="73" t="s">
        <v>445</v>
      </c>
      <c r="BD1" s="11" t="s">
        <v>442</v>
      </c>
      <c r="BE1" s="18" t="s">
        <v>98</v>
      </c>
      <c r="BF1" s="11" t="s">
        <v>86</v>
      </c>
      <c r="BG1" s="11" t="s">
        <v>87</v>
      </c>
      <c r="BH1" s="11" t="s">
        <v>88</v>
      </c>
      <c r="BI1" s="11" t="s">
        <v>100</v>
      </c>
      <c r="BJ1" s="11" t="s">
        <v>101</v>
      </c>
      <c r="BK1" s="11" t="s">
        <v>89</v>
      </c>
      <c r="BL1" s="6" t="s">
        <v>90</v>
      </c>
      <c r="BM1" s="6" t="s">
        <v>91</v>
      </c>
      <c r="BN1" s="6" t="s">
        <v>92</v>
      </c>
      <c r="BO1" s="6" t="s">
        <v>93</v>
      </c>
      <c r="BP1" s="6" t="s">
        <v>94</v>
      </c>
      <c r="BQ1" s="6" t="s">
        <v>95</v>
      </c>
      <c r="BR1" s="6" t="s">
        <v>429</v>
      </c>
      <c r="BS1" s="73" t="s">
        <v>443</v>
      </c>
      <c r="BT1" s="73" t="s">
        <v>444</v>
      </c>
      <c r="BU1" s="73" t="s">
        <v>445</v>
      </c>
      <c r="BV1" s="11" t="s">
        <v>442</v>
      </c>
      <c r="BW1" s="18" t="s">
        <v>99</v>
      </c>
      <c r="BX1" s="11" t="s">
        <v>86</v>
      </c>
      <c r="BY1" s="11" t="s">
        <v>87</v>
      </c>
      <c r="BZ1" s="11" t="s">
        <v>88</v>
      </c>
      <c r="CA1" s="11" t="s">
        <v>100</v>
      </c>
      <c r="CB1" s="11" t="s">
        <v>101</v>
      </c>
      <c r="CC1" s="11" t="s">
        <v>89</v>
      </c>
      <c r="CD1" s="6" t="s">
        <v>90</v>
      </c>
      <c r="CE1" s="6" t="s">
        <v>91</v>
      </c>
      <c r="CF1" s="6" t="s">
        <v>92</v>
      </c>
      <c r="CG1" s="6" t="s">
        <v>93</v>
      </c>
      <c r="CH1" s="6" t="s">
        <v>94</v>
      </c>
      <c r="CI1" s="6" t="s">
        <v>95</v>
      </c>
      <c r="CJ1" s="6" t="s">
        <v>429</v>
      </c>
      <c r="CK1" s="73" t="s">
        <v>443</v>
      </c>
      <c r="CL1" s="73" t="s">
        <v>444</v>
      </c>
      <c r="CM1" s="73" t="s">
        <v>445</v>
      </c>
      <c r="CN1" s="11" t="s">
        <v>442</v>
      </c>
    </row>
    <row r="2" spans="1:92" s="10" customFormat="1" x14ac:dyDescent="0.25">
      <c r="A2" s="21" t="s">
        <v>190</v>
      </c>
      <c r="B2" s="45">
        <v>44699</v>
      </c>
      <c r="C2" s="14">
        <v>10</v>
      </c>
      <c r="D2" s="14"/>
      <c r="E2" s="14"/>
      <c r="F2" s="14"/>
      <c r="G2" s="14"/>
      <c r="H2" s="14"/>
      <c r="I2" s="14"/>
      <c r="J2" s="14"/>
      <c r="K2" s="14"/>
      <c r="L2" s="14"/>
      <c r="M2" s="14"/>
      <c r="Q2" s="38"/>
      <c r="R2" s="38"/>
      <c r="S2" s="38"/>
      <c r="T2" s="38"/>
      <c r="U2" s="17"/>
      <c r="V2" s="14"/>
      <c r="W2" s="14"/>
      <c r="X2" s="14"/>
      <c r="Y2" s="14"/>
      <c r="Z2" s="14"/>
      <c r="AA2" s="14"/>
      <c r="AB2" s="14"/>
      <c r="AC2" s="14"/>
      <c r="AD2" s="14"/>
      <c r="AE2" s="14"/>
      <c r="AI2" s="38"/>
      <c r="AJ2" s="38"/>
      <c r="AK2" s="38"/>
      <c r="AL2" s="38"/>
      <c r="AM2" s="17"/>
      <c r="AN2" s="38"/>
      <c r="AO2" s="38"/>
      <c r="AP2" s="38"/>
      <c r="AQ2" s="38"/>
      <c r="AR2" s="38"/>
      <c r="AS2" s="38"/>
      <c r="BA2" s="38"/>
      <c r="BB2" s="38"/>
      <c r="BC2" s="38"/>
      <c r="BD2" s="38"/>
      <c r="BE2" s="17"/>
      <c r="BF2" s="38"/>
      <c r="BG2" s="38"/>
      <c r="BH2" s="38"/>
      <c r="BI2" s="38"/>
      <c r="BJ2" s="38"/>
      <c r="BK2" s="38"/>
      <c r="BS2" s="38"/>
      <c r="BT2" s="38"/>
      <c r="BU2" s="38"/>
      <c r="BV2" s="38"/>
      <c r="BW2" s="17"/>
      <c r="BX2" s="38"/>
      <c r="BY2" s="38"/>
      <c r="BZ2" s="38"/>
      <c r="CA2" s="38"/>
      <c r="CB2" s="38"/>
      <c r="CC2" s="38"/>
      <c r="CK2" s="38"/>
      <c r="CL2" s="38"/>
      <c r="CM2" s="38"/>
      <c r="CN2" s="38"/>
    </row>
    <row r="3" spans="1:92" x14ac:dyDescent="0.25">
      <c r="A3" s="20" t="s">
        <v>190</v>
      </c>
      <c r="B3" s="43">
        <v>44714</v>
      </c>
      <c r="C3" s="15">
        <v>171</v>
      </c>
      <c r="D3" s="15">
        <f t="shared" ref="D3:D18" si="0">AVERAGE(V3,AN3,BF3,BX3)</f>
        <v>6.875</v>
      </c>
      <c r="E3" s="15">
        <f t="shared" ref="E3:E18" si="1">AVERAGE(W3,AO3,BG3,BY3)</f>
        <v>1</v>
      </c>
      <c r="F3" s="15" t="e">
        <f t="shared" ref="F3:F18" si="2">AVERAGE(X3,AP3,BH3,BZ3)</f>
        <v>#DIV/0!</v>
      </c>
      <c r="G3" s="15">
        <f t="shared" ref="G3:G18" si="3">AVERAGE(Y3,AQ3,BI3,CA3)</f>
        <v>1</v>
      </c>
      <c r="H3" s="15" t="e">
        <f t="shared" ref="H3:H18" si="4">AVERAGE(Z3,AR3,BJ3,CB3)</f>
        <v>#DIV/0!</v>
      </c>
      <c r="I3" s="15" t="e">
        <f>AVERAGE(AA3,AS3,BK3,CC3)+1</f>
        <v>#DIV/0!</v>
      </c>
      <c r="J3" s="15">
        <f t="shared" ref="J3:J18" si="5">AVERAGE(AB3,AT3,BL3,CD3)</f>
        <v>11</v>
      </c>
      <c r="K3" s="15">
        <f t="shared" ref="K3:K18" si="6">AVERAGE(AC3,AU3,BM3,CE3)</f>
        <v>9.75</v>
      </c>
      <c r="L3" s="15" t="e">
        <f t="shared" ref="L3:L18" si="7">AVERAGE(AD3,AV3,BN3,CF3)</f>
        <v>#DIV/0!</v>
      </c>
      <c r="M3" s="15">
        <f t="shared" ref="M3:M18" si="8">AVERAGE(AE3,AW3,BO3,CG3)</f>
        <v>8.7500000000000008E-2</v>
      </c>
      <c r="N3" t="e">
        <f t="shared" ref="N3:N18" si="9">AVERAGE(AF3,AX3,BP3,CH3)</f>
        <v>#DIV/0!</v>
      </c>
      <c r="O3" t="e">
        <f t="shared" ref="O3:O18" si="10">AVERAGE(AG3,AY3,BQ3,CI3)</f>
        <v>#DIV/0!</v>
      </c>
      <c r="P3" t="e">
        <f>AVERAGE(AH3,AZ3,BR3,CJ3)</f>
        <v>#DIV/0!</v>
      </c>
      <c r="Q3" t="e">
        <f>AVERAGE(AI3,BA3,BS3,CK3)</f>
        <v>#DIV/0!</v>
      </c>
      <c r="R3" t="e">
        <f t="shared" ref="R3:S3" si="11">AVERAGE(AJ3,BB3,BT3,CL3)</f>
        <v>#DIV/0!</v>
      </c>
      <c r="S3" t="e">
        <f t="shared" si="11"/>
        <v>#DIV/0!</v>
      </c>
      <c r="T3" t="e">
        <f t="shared" ref="T3" si="12">AVERAGE(AL3,BD3,BV3,CN3)</f>
        <v>#DIV/0!</v>
      </c>
      <c r="U3" s="17" t="s">
        <v>361</v>
      </c>
      <c r="V3">
        <v>7.2</v>
      </c>
      <c r="W3">
        <v>1</v>
      </c>
      <c r="X3"/>
      <c r="Y3">
        <v>1</v>
      </c>
      <c r="Z3"/>
      <c r="AA3"/>
      <c r="AB3">
        <v>11</v>
      </c>
      <c r="AC3">
        <v>10</v>
      </c>
      <c r="AD3"/>
      <c r="AE3">
        <v>7.0000000000000007E-2</v>
      </c>
      <c r="AI3" s="12"/>
      <c r="AJ3" s="12"/>
      <c r="AK3" s="12"/>
      <c r="AM3" s="17" t="s">
        <v>379</v>
      </c>
      <c r="AN3" s="12">
        <v>5.7</v>
      </c>
      <c r="AO3" s="12">
        <v>1</v>
      </c>
      <c r="AQ3" s="12">
        <v>1</v>
      </c>
      <c r="AT3">
        <v>11</v>
      </c>
      <c r="AU3">
        <v>9</v>
      </c>
      <c r="AW3">
        <v>0.08</v>
      </c>
      <c r="BA3" s="12"/>
      <c r="BB3" s="12"/>
      <c r="BC3" s="12"/>
      <c r="BE3" s="17" t="s">
        <v>385</v>
      </c>
      <c r="BF3" s="12">
        <v>7.3</v>
      </c>
      <c r="BG3" s="12">
        <v>1</v>
      </c>
      <c r="BI3" s="12">
        <v>1</v>
      </c>
      <c r="BL3">
        <v>11</v>
      </c>
      <c r="BM3">
        <v>10</v>
      </c>
      <c r="BO3">
        <v>0.09</v>
      </c>
      <c r="BS3" s="12"/>
      <c r="BT3" s="12"/>
      <c r="BU3" s="12"/>
      <c r="BW3" s="17" t="s">
        <v>418</v>
      </c>
      <c r="BX3" s="12">
        <v>7.3</v>
      </c>
      <c r="BY3" s="12">
        <v>1</v>
      </c>
      <c r="CA3" s="12">
        <v>1</v>
      </c>
      <c r="CD3">
        <v>11</v>
      </c>
      <c r="CE3">
        <v>10</v>
      </c>
      <c r="CG3">
        <v>0.11</v>
      </c>
      <c r="CK3" s="12"/>
      <c r="CL3" s="12"/>
      <c r="CM3" s="12"/>
    </row>
    <row r="4" spans="1:92" x14ac:dyDescent="0.25">
      <c r="A4" s="20" t="s">
        <v>190</v>
      </c>
      <c r="B4" s="43">
        <v>44721</v>
      </c>
      <c r="C4" s="15">
        <v>226</v>
      </c>
      <c r="D4" s="15">
        <f t="shared" si="0"/>
        <v>7.5</v>
      </c>
      <c r="E4" s="15">
        <f t="shared" si="1"/>
        <v>1</v>
      </c>
      <c r="F4" s="15">
        <f t="shared" si="2"/>
        <v>0</v>
      </c>
      <c r="G4" s="15">
        <f t="shared" si="3"/>
        <v>1</v>
      </c>
      <c r="H4" s="15">
        <f t="shared" si="4"/>
        <v>0</v>
      </c>
      <c r="I4" s="15">
        <f t="shared" ref="I4:I19" si="13">AVERAGE(AA4,AS4,BK4,CC4)+1</f>
        <v>1</v>
      </c>
      <c r="J4" s="15">
        <f t="shared" si="5"/>
        <v>11</v>
      </c>
      <c r="K4" s="15">
        <f t="shared" si="6"/>
        <v>9.75</v>
      </c>
      <c r="L4" s="15" t="e">
        <f t="shared" si="7"/>
        <v>#DIV/0!</v>
      </c>
      <c r="M4" s="15">
        <f t="shared" si="8"/>
        <v>0.82000000000000006</v>
      </c>
      <c r="N4" t="e">
        <f t="shared" si="9"/>
        <v>#DIV/0!</v>
      </c>
      <c r="O4" t="e">
        <f t="shared" si="10"/>
        <v>#DIV/0!</v>
      </c>
      <c r="P4" t="e">
        <f t="shared" ref="P4:P65" si="14">AVERAGE(AH4,AZ4,BR4,CJ4)</f>
        <v>#DIV/0!</v>
      </c>
      <c r="Q4" t="e">
        <f t="shared" ref="Q4:Q65" si="15">AVERAGE(AI4,BA4,BS4,CK4)</f>
        <v>#DIV/0!</v>
      </c>
      <c r="R4" t="e">
        <f t="shared" ref="R4:R65" si="16">AVERAGE(AJ4,BB4,BT4,CL4)</f>
        <v>#DIV/0!</v>
      </c>
      <c r="S4" t="e">
        <f t="shared" ref="S4:S65" si="17">AVERAGE(AK4,BC4,BU4,CM4)</f>
        <v>#DIV/0!</v>
      </c>
      <c r="T4" t="e">
        <f t="shared" ref="T4:T65" si="18">AVERAGE(AL4,BD4,BV4,CN4)</f>
        <v>#DIV/0!</v>
      </c>
      <c r="V4">
        <v>9.6999999999999993</v>
      </c>
      <c r="W4">
        <v>1</v>
      </c>
      <c r="X4">
        <v>0</v>
      </c>
      <c r="Y4">
        <v>1</v>
      </c>
      <c r="Z4">
        <v>0</v>
      </c>
      <c r="AA4">
        <v>0</v>
      </c>
      <c r="AB4">
        <v>11</v>
      </c>
      <c r="AC4">
        <v>10</v>
      </c>
      <c r="AD4"/>
      <c r="AE4">
        <v>0.9</v>
      </c>
      <c r="AI4" s="12"/>
      <c r="AJ4" s="12"/>
      <c r="AK4" s="12"/>
      <c r="AN4" s="12">
        <v>6</v>
      </c>
      <c r="AO4" s="12">
        <v>1</v>
      </c>
      <c r="AP4" s="12">
        <v>0</v>
      </c>
      <c r="AQ4" s="12">
        <v>1</v>
      </c>
      <c r="AR4" s="12">
        <v>0</v>
      </c>
      <c r="AS4" s="12">
        <v>0</v>
      </c>
      <c r="AT4">
        <v>11</v>
      </c>
      <c r="AU4">
        <v>9</v>
      </c>
      <c r="AW4">
        <v>0.68</v>
      </c>
      <c r="BA4" s="12"/>
      <c r="BB4" s="12"/>
      <c r="BC4" s="12"/>
      <c r="BF4" s="12">
        <v>7.3</v>
      </c>
      <c r="BG4" s="12">
        <v>1</v>
      </c>
      <c r="BH4" s="12">
        <v>0</v>
      </c>
      <c r="BI4" s="12">
        <v>1</v>
      </c>
      <c r="BJ4" s="12">
        <v>0</v>
      </c>
      <c r="BK4" s="12">
        <v>0</v>
      </c>
      <c r="BL4">
        <v>11</v>
      </c>
      <c r="BM4">
        <v>10</v>
      </c>
      <c r="BO4">
        <v>0.68</v>
      </c>
      <c r="BS4" s="12"/>
      <c r="BT4" s="12"/>
      <c r="BU4" s="12"/>
      <c r="BX4" s="12">
        <v>7</v>
      </c>
      <c r="BY4" s="12">
        <v>1</v>
      </c>
      <c r="BZ4" s="12">
        <v>0</v>
      </c>
      <c r="CA4" s="12">
        <v>1</v>
      </c>
      <c r="CB4" s="12">
        <v>0</v>
      </c>
      <c r="CC4" s="12">
        <v>0</v>
      </c>
      <c r="CD4">
        <v>11</v>
      </c>
      <c r="CE4">
        <v>10</v>
      </c>
      <c r="CG4">
        <v>1.02</v>
      </c>
      <c r="CK4" s="12"/>
      <c r="CL4" s="12"/>
      <c r="CM4" s="12"/>
    </row>
    <row r="5" spans="1:92" x14ac:dyDescent="0.25">
      <c r="A5" s="20" t="s">
        <v>190</v>
      </c>
      <c r="B5" s="43">
        <v>44728</v>
      </c>
      <c r="C5" s="15">
        <v>282</v>
      </c>
      <c r="D5" s="15">
        <f t="shared" si="0"/>
        <v>8.1750000000000007</v>
      </c>
      <c r="E5" s="15">
        <f t="shared" si="1"/>
        <v>2</v>
      </c>
      <c r="F5" s="15">
        <f t="shared" si="2"/>
        <v>0</v>
      </c>
      <c r="G5" s="15">
        <f t="shared" si="3"/>
        <v>2</v>
      </c>
      <c r="H5" s="15">
        <f t="shared" si="4"/>
        <v>0</v>
      </c>
      <c r="I5" s="15">
        <f t="shared" si="13"/>
        <v>1</v>
      </c>
      <c r="J5" s="15">
        <f t="shared" si="5"/>
        <v>12</v>
      </c>
      <c r="K5" s="15">
        <f t="shared" si="6"/>
        <v>10</v>
      </c>
      <c r="L5" s="15" t="e">
        <f t="shared" si="7"/>
        <v>#DIV/0!</v>
      </c>
      <c r="M5" s="15">
        <f t="shared" si="8"/>
        <v>1.4524999999999999</v>
      </c>
      <c r="N5" t="e">
        <f t="shared" si="9"/>
        <v>#DIV/0!</v>
      </c>
      <c r="O5" t="e">
        <f t="shared" si="10"/>
        <v>#DIV/0!</v>
      </c>
      <c r="P5" t="e">
        <f t="shared" si="14"/>
        <v>#DIV/0!</v>
      </c>
      <c r="Q5" t="e">
        <f t="shared" si="15"/>
        <v>#DIV/0!</v>
      </c>
      <c r="R5" t="e">
        <f t="shared" si="16"/>
        <v>#DIV/0!</v>
      </c>
      <c r="S5" t="e">
        <f t="shared" si="17"/>
        <v>#DIV/0!</v>
      </c>
      <c r="T5" t="e">
        <f t="shared" si="18"/>
        <v>#DIV/0!</v>
      </c>
      <c r="V5">
        <v>8</v>
      </c>
      <c r="W5">
        <v>2</v>
      </c>
      <c r="X5">
        <v>0</v>
      </c>
      <c r="Y5">
        <v>2</v>
      </c>
      <c r="Z5">
        <v>0</v>
      </c>
      <c r="AA5">
        <v>0</v>
      </c>
      <c r="AB5">
        <v>12</v>
      </c>
      <c r="AC5">
        <v>10</v>
      </c>
      <c r="AD5"/>
      <c r="AE5">
        <v>1.6</v>
      </c>
      <c r="AI5" s="12"/>
      <c r="AJ5" s="12"/>
      <c r="AK5" s="12"/>
      <c r="AN5" s="12">
        <v>8</v>
      </c>
      <c r="AO5" s="12">
        <v>2</v>
      </c>
      <c r="AP5" s="12">
        <v>0</v>
      </c>
      <c r="AQ5" s="12">
        <v>2</v>
      </c>
      <c r="AR5" s="12">
        <v>0</v>
      </c>
      <c r="AS5" s="12">
        <v>0</v>
      </c>
      <c r="AT5">
        <v>12</v>
      </c>
      <c r="AU5">
        <v>10</v>
      </c>
      <c r="AW5">
        <v>1.2</v>
      </c>
      <c r="BA5" s="12"/>
      <c r="BB5" s="12"/>
      <c r="BC5" s="12"/>
      <c r="BF5" s="12">
        <v>8.6999999999999993</v>
      </c>
      <c r="BG5" s="12">
        <v>2</v>
      </c>
      <c r="BI5" s="12">
        <v>2</v>
      </c>
      <c r="BK5" s="12">
        <v>0</v>
      </c>
      <c r="BL5">
        <v>12</v>
      </c>
      <c r="BM5">
        <v>10</v>
      </c>
      <c r="BO5">
        <v>1.42</v>
      </c>
      <c r="BS5" s="12"/>
      <c r="BT5" s="12"/>
      <c r="BU5" s="12"/>
      <c r="BX5" s="12">
        <v>8</v>
      </c>
      <c r="BY5" s="12">
        <v>2</v>
      </c>
      <c r="BZ5" s="12">
        <v>0</v>
      </c>
      <c r="CA5" s="12">
        <v>2</v>
      </c>
      <c r="CB5" s="12">
        <v>0</v>
      </c>
      <c r="CC5" s="12">
        <v>0</v>
      </c>
      <c r="CD5">
        <v>12</v>
      </c>
      <c r="CE5">
        <v>10</v>
      </c>
      <c r="CG5">
        <v>1.59</v>
      </c>
      <c r="CK5" s="12"/>
      <c r="CL5" s="12"/>
      <c r="CM5" s="12"/>
    </row>
    <row r="6" spans="1:92" x14ac:dyDescent="0.25">
      <c r="A6" s="20" t="s">
        <v>190</v>
      </c>
      <c r="B6" s="43">
        <v>44742</v>
      </c>
      <c r="C6" s="15">
        <v>408</v>
      </c>
      <c r="D6" s="15">
        <f t="shared" si="0"/>
        <v>3.75</v>
      </c>
      <c r="E6" s="15">
        <f t="shared" si="1"/>
        <v>4</v>
      </c>
      <c r="F6" s="15">
        <f t="shared" si="2"/>
        <v>0</v>
      </c>
      <c r="G6" s="15">
        <f t="shared" si="3"/>
        <v>4</v>
      </c>
      <c r="H6" s="15">
        <f t="shared" si="4"/>
        <v>0</v>
      </c>
      <c r="I6" s="15">
        <f t="shared" si="13"/>
        <v>2</v>
      </c>
      <c r="J6" s="15">
        <f t="shared" si="5"/>
        <v>21</v>
      </c>
      <c r="K6" s="15">
        <f t="shared" si="6"/>
        <v>10</v>
      </c>
      <c r="L6" s="15" t="e">
        <f t="shared" si="7"/>
        <v>#DIV/0!</v>
      </c>
      <c r="M6" s="15">
        <f t="shared" si="8"/>
        <v>4.9224999999999994</v>
      </c>
      <c r="N6" t="e">
        <f t="shared" si="9"/>
        <v>#DIV/0!</v>
      </c>
      <c r="O6" t="e">
        <f t="shared" si="10"/>
        <v>#DIV/0!</v>
      </c>
      <c r="P6" t="e">
        <f t="shared" si="14"/>
        <v>#DIV/0!</v>
      </c>
      <c r="Q6" t="e">
        <f t="shared" si="15"/>
        <v>#DIV/0!</v>
      </c>
      <c r="R6" t="e">
        <f t="shared" si="16"/>
        <v>#DIV/0!</v>
      </c>
      <c r="S6" t="e">
        <f t="shared" si="17"/>
        <v>#DIV/0!</v>
      </c>
      <c r="T6" t="e">
        <f t="shared" si="18"/>
        <v>#DIV/0!</v>
      </c>
      <c r="V6">
        <v>3</v>
      </c>
      <c r="W6">
        <v>4</v>
      </c>
      <c r="X6">
        <v>0</v>
      </c>
      <c r="Y6">
        <v>4</v>
      </c>
      <c r="Z6">
        <v>0</v>
      </c>
      <c r="AA6">
        <v>1</v>
      </c>
      <c r="AB6">
        <v>21</v>
      </c>
      <c r="AC6">
        <v>10</v>
      </c>
      <c r="AD6"/>
      <c r="AE6">
        <v>4.5999999999999996</v>
      </c>
      <c r="AI6" s="12"/>
      <c r="AJ6" s="12"/>
      <c r="AK6" s="12"/>
      <c r="AN6" s="12">
        <v>4</v>
      </c>
      <c r="AO6" s="12">
        <v>4</v>
      </c>
      <c r="AP6" s="12">
        <v>0</v>
      </c>
      <c r="AQ6" s="12">
        <v>4</v>
      </c>
      <c r="AR6" s="12">
        <v>0</v>
      </c>
      <c r="AS6" s="12">
        <v>1</v>
      </c>
      <c r="AT6">
        <v>21</v>
      </c>
      <c r="AU6">
        <v>10</v>
      </c>
      <c r="AW6">
        <v>4.91</v>
      </c>
      <c r="BA6" s="12"/>
      <c r="BB6" s="12"/>
      <c r="BC6" s="12"/>
      <c r="BF6" s="12">
        <v>4</v>
      </c>
      <c r="BG6" s="12">
        <v>4</v>
      </c>
      <c r="BH6" s="12">
        <v>0</v>
      </c>
      <c r="BI6" s="12">
        <v>4</v>
      </c>
      <c r="BJ6" s="12">
        <v>0</v>
      </c>
      <c r="BK6" s="12">
        <v>1</v>
      </c>
      <c r="BL6">
        <v>21</v>
      </c>
      <c r="BM6">
        <v>10</v>
      </c>
      <c r="BO6">
        <v>5.27</v>
      </c>
      <c r="BS6" s="12"/>
      <c r="BT6" s="12"/>
      <c r="BU6" s="12"/>
      <c r="BX6" s="12">
        <v>4</v>
      </c>
      <c r="BY6" s="12">
        <v>4</v>
      </c>
      <c r="BZ6" s="12">
        <v>0</v>
      </c>
      <c r="CA6" s="12">
        <v>4</v>
      </c>
      <c r="CB6" s="12">
        <v>0</v>
      </c>
      <c r="CC6" s="12">
        <v>1</v>
      </c>
      <c r="CD6">
        <v>21</v>
      </c>
      <c r="CE6">
        <v>10</v>
      </c>
      <c r="CG6">
        <v>4.91</v>
      </c>
      <c r="CK6" s="12"/>
      <c r="CL6" s="12"/>
      <c r="CM6" s="12"/>
    </row>
    <row r="7" spans="1:92" x14ac:dyDescent="0.25">
      <c r="A7" s="20" t="s">
        <v>190</v>
      </c>
      <c r="B7" s="43">
        <v>44749</v>
      </c>
      <c r="C7" s="15">
        <v>486</v>
      </c>
      <c r="D7" s="15">
        <f t="shared" si="0"/>
        <v>4</v>
      </c>
      <c r="E7" s="15">
        <f t="shared" si="1"/>
        <v>4</v>
      </c>
      <c r="F7" s="15">
        <f t="shared" si="2"/>
        <v>0</v>
      </c>
      <c r="G7" s="15">
        <f t="shared" si="3"/>
        <v>4</v>
      </c>
      <c r="H7" s="15">
        <f t="shared" si="4"/>
        <v>0</v>
      </c>
      <c r="I7" s="15">
        <f t="shared" si="13"/>
        <v>2.5</v>
      </c>
      <c r="J7" s="15">
        <f t="shared" si="5"/>
        <v>21.75</v>
      </c>
      <c r="K7" s="15">
        <f t="shared" si="6"/>
        <v>10</v>
      </c>
      <c r="L7" s="15">
        <f t="shared" si="7"/>
        <v>2</v>
      </c>
      <c r="M7" s="15">
        <f t="shared" si="8"/>
        <v>6.1025</v>
      </c>
      <c r="N7" t="e">
        <f t="shared" si="9"/>
        <v>#DIV/0!</v>
      </c>
      <c r="O7" t="e">
        <f t="shared" si="10"/>
        <v>#DIV/0!</v>
      </c>
      <c r="P7" t="e">
        <f t="shared" si="14"/>
        <v>#DIV/0!</v>
      </c>
      <c r="Q7" t="e">
        <f t="shared" si="15"/>
        <v>#DIV/0!</v>
      </c>
      <c r="R7" t="e">
        <f t="shared" si="16"/>
        <v>#DIV/0!</v>
      </c>
      <c r="S7" t="e">
        <f t="shared" si="17"/>
        <v>#DIV/0!</v>
      </c>
      <c r="T7" t="e">
        <f t="shared" si="18"/>
        <v>#DIV/0!</v>
      </c>
      <c r="V7">
        <v>4</v>
      </c>
      <c r="W7">
        <v>4</v>
      </c>
      <c r="X7">
        <v>0</v>
      </c>
      <c r="Y7">
        <v>4</v>
      </c>
      <c r="Z7">
        <v>0</v>
      </c>
      <c r="AA7">
        <v>1</v>
      </c>
      <c r="AB7">
        <v>22</v>
      </c>
      <c r="AC7">
        <v>10</v>
      </c>
      <c r="AD7"/>
      <c r="AE7">
        <v>5.21</v>
      </c>
      <c r="AI7" s="12"/>
      <c r="AJ7" s="12"/>
      <c r="AK7" s="12"/>
      <c r="AN7" s="12">
        <v>4</v>
      </c>
      <c r="AO7" s="12">
        <v>4</v>
      </c>
      <c r="AP7" s="12">
        <v>0</v>
      </c>
      <c r="AQ7" s="12">
        <v>4</v>
      </c>
      <c r="AR7" s="12">
        <v>0</v>
      </c>
      <c r="AS7" s="12">
        <v>2</v>
      </c>
      <c r="AT7">
        <v>22</v>
      </c>
      <c r="AU7">
        <v>10</v>
      </c>
      <c r="AW7">
        <v>5.12</v>
      </c>
      <c r="BA7" s="12"/>
      <c r="BB7" s="12"/>
      <c r="BC7" s="12"/>
      <c r="BF7" s="12">
        <v>4</v>
      </c>
      <c r="BG7" s="12">
        <v>4</v>
      </c>
      <c r="BI7" s="12">
        <v>4</v>
      </c>
      <c r="BK7" s="12">
        <v>2</v>
      </c>
      <c r="BL7">
        <v>22</v>
      </c>
      <c r="BM7">
        <v>10</v>
      </c>
      <c r="BO7">
        <v>7.2</v>
      </c>
      <c r="BS7" s="12"/>
      <c r="BT7" s="12"/>
      <c r="BU7" s="12"/>
      <c r="BX7" s="12">
        <v>4</v>
      </c>
      <c r="BY7" s="12">
        <v>4</v>
      </c>
      <c r="BZ7" s="12">
        <v>0</v>
      </c>
      <c r="CA7" s="12">
        <v>4</v>
      </c>
      <c r="CB7" s="12">
        <v>0</v>
      </c>
      <c r="CC7" s="12">
        <v>1</v>
      </c>
      <c r="CD7">
        <v>21</v>
      </c>
      <c r="CE7">
        <v>10</v>
      </c>
      <c r="CF7">
        <v>2</v>
      </c>
      <c r="CG7">
        <v>6.88</v>
      </c>
      <c r="CK7" s="12"/>
      <c r="CL7" s="12"/>
      <c r="CM7" s="12"/>
    </row>
    <row r="8" spans="1:92" x14ac:dyDescent="0.25">
      <c r="A8" s="20" t="s">
        <v>190</v>
      </c>
      <c r="B8" s="43">
        <v>44756</v>
      </c>
      <c r="C8" s="15">
        <v>536</v>
      </c>
      <c r="D8" s="15">
        <f t="shared" si="0"/>
        <v>3.75</v>
      </c>
      <c r="E8" s="15">
        <f t="shared" si="1"/>
        <v>4</v>
      </c>
      <c r="F8" s="15">
        <f t="shared" si="2"/>
        <v>0</v>
      </c>
      <c r="G8" s="15">
        <f t="shared" si="3"/>
        <v>4</v>
      </c>
      <c r="H8" s="15">
        <f t="shared" si="4"/>
        <v>0</v>
      </c>
      <c r="I8" s="15">
        <f t="shared" si="13"/>
        <v>3</v>
      </c>
      <c r="J8" s="15">
        <f t="shared" si="5"/>
        <v>22</v>
      </c>
      <c r="K8" s="15">
        <f t="shared" si="6"/>
        <v>10</v>
      </c>
      <c r="L8" s="15" t="e">
        <f t="shared" si="7"/>
        <v>#DIV/0!</v>
      </c>
      <c r="M8" s="15">
        <f t="shared" si="8"/>
        <v>7.4399999999999995</v>
      </c>
      <c r="N8" t="e">
        <f t="shared" si="9"/>
        <v>#DIV/0!</v>
      </c>
      <c r="O8" t="e">
        <f t="shared" si="10"/>
        <v>#DIV/0!</v>
      </c>
      <c r="P8" t="e">
        <f t="shared" si="14"/>
        <v>#DIV/0!</v>
      </c>
      <c r="Q8" t="e">
        <f t="shared" si="15"/>
        <v>#DIV/0!</v>
      </c>
      <c r="R8" t="e">
        <f t="shared" si="16"/>
        <v>#DIV/0!</v>
      </c>
      <c r="S8" t="e">
        <f t="shared" si="17"/>
        <v>#DIV/0!</v>
      </c>
      <c r="T8" t="e">
        <f t="shared" si="18"/>
        <v>#DIV/0!</v>
      </c>
      <c r="V8">
        <v>3</v>
      </c>
      <c r="W8">
        <v>4</v>
      </c>
      <c r="X8">
        <v>0</v>
      </c>
      <c r="Y8">
        <v>4</v>
      </c>
      <c r="Z8">
        <v>0</v>
      </c>
      <c r="AA8">
        <v>2</v>
      </c>
      <c r="AB8">
        <v>22</v>
      </c>
      <c r="AC8">
        <v>10</v>
      </c>
      <c r="AD8"/>
      <c r="AE8">
        <v>6.26</v>
      </c>
      <c r="AI8" s="12"/>
      <c r="AJ8" s="12"/>
      <c r="AK8" s="12"/>
      <c r="AN8" s="12">
        <v>4</v>
      </c>
      <c r="AO8" s="12">
        <v>4</v>
      </c>
      <c r="AP8" s="12">
        <v>0</v>
      </c>
      <c r="AQ8" s="12">
        <v>4</v>
      </c>
      <c r="AR8" s="12">
        <v>0</v>
      </c>
      <c r="AS8" s="12">
        <v>2</v>
      </c>
      <c r="AT8">
        <v>22</v>
      </c>
      <c r="AU8">
        <v>10</v>
      </c>
      <c r="AW8">
        <v>6.64</v>
      </c>
      <c r="BA8" s="12"/>
      <c r="BB8" s="12"/>
      <c r="BC8" s="12"/>
      <c r="BF8" s="12">
        <v>4</v>
      </c>
      <c r="BG8" s="12">
        <v>4</v>
      </c>
      <c r="BH8" s="12">
        <v>0</v>
      </c>
      <c r="BI8" s="12">
        <v>4</v>
      </c>
      <c r="BJ8" s="12">
        <v>0</v>
      </c>
      <c r="BK8" s="12">
        <v>2</v>
      </c>
      <c r="BL8">
        <v>22</v>
      </c>
      <c r="BM8">
        <v>10</v>
      </c>
      <c r="BO8">
        <v>7.86</v>
      </c>
      <c r="BS8" s="12"/>
      <c r="BT8" s="12"/>
      <c r="BU8" s="12"/>
      <c r="BX8" s="12">
        <v>4</v>
      </c>
      <c r="BY8" s="12">
        <v>4</v>
      </c>
      <c r="BZ8" s="12">
        <v>0</v>
      </c>
      <c r="CA8" s="12">
        <v>4</v>
      </c>
      <c r="CB8" s="12">
        <v>0</v>
      </c>
      <c r="CC8" s="12">
        <v>2</v>
      </c>
      <c r="CD8">
        <v>22</v>
      </c>
      <c r="CE8">
        <v>10</v>
      </c>
      <c r="CG8">
        <v>9</v>
      </c>
      <c r="CK8" s="12"/>
      <c r="CL8" s="12"/>
      <c r="CM8" s="12"/>
    </row>
    <row r="9" spans="1:92" x14ac:dyDescent="0.25">
      <c r="A9" s="20" t="s">
        <v>190</v>
      </c>
      <c r="B9" s="43">
        <v>44763</v>
      </c>
      <c r="C9" s="15">
        <v>588</v>
      </c>
      <c r="D9" s="15">
        <f t="shared" si="0"/>
        <v>4</v>
      </c>
      <c r="E9" s="15">
        <f t="shared" si="1"/>
        <v>5.5</v>
      </c>
      <c r="F9" s="15">
        <f t="shared" si="2"/>
        <v>0</v>
      </c>
      <c r="G9" s="15">
        <f t="shared" si="3"/>
        <v>5.5</v>
      </c>
      <c r="H9" s="15">
        <f t="shared" si="4"/>
        <v>0</v>
      </c>
      <c r="I9" s="15">
        <f t="shared" si="13"/>
        <v>4.5</v>
      </c>
      <c r="J9" s="15">
        <f t="shared" si="5"/>
        <v>23.5</v>
      </c>
      <c r="K9" s="15">
        <f t="shared" si="6"/>
        <v>10</v>
      </c>
      <c r="L9" s="15" t="e">
        <f t="shared" si="7"/>
        <v>#DIV/0!</v>
      </c>
      <c r="M9" s="15">
        <f t="shared" si="8"/>
        <v>8.01</v>
      </c>
      <c r="N9" t="e">
        <f t="shared" si="9"/>
        <v>#DIV/0!</v>
      </c>
      <c r="O9" t="e">
        <f t="shared" si="10"/>
        <v>#DIV/0!</v>
      </c>
      <c r="P9" t="e">
        <f t="shared" si="14"/>
        <v>#DIV/0!</v>
      </c>
      <c r="Q9" t="e">
        <f t="shared" si="15"/>
        <v>#DIV/0!</v>
      </c>
      <c r="R9" t="e">
        <f t="shared" si="16"/>
        <v>#DIV/0!</v>
      </c>
      <c r="S9" t="e">
        <f t="shared" si="17"/>
        <v>#DIV/0!</v>
      </c>
      <c r="T9" t="e">
        <f t="shared" si="18"/>
        <v>#DIV/0!</v>
      </c>
      <c r="V9">
        <v>4</v>
      </c>
      <c r="W9">
        <v>5</v>
      </c>
      <c r="X9">
        <v>0</v>
      </c>
      <c r="Y9">
        <v>5</v>
      </c>
      <c r="Z9">
        <v>0</v>
      </c>
      <c r="AA9">
        <v>3</v>
      </c>
      <c r="AB9">
        <v>23</v>
      </c>
      <c r="AC9">
        <v>10</v>
      </c>
      <c r="AD9"/>
      <c r="AE9">
        <v>6.86</v>
      </c>
      <c r="AI9" s="12"/>
      <c r="AJ9" s="12"/>
      <c r="AK9" s="12"/>
      <c r="AN9" s="12">
        <v>3</v>
      </c>
      <c r="AO9" s="12">
        <v>5</v>
      </c>
      <c r="AP9" s="12">
        <v>0</v>
      </c>
      <c r="AQ9" s="12">
        <v>5</v>
      </c>
      <c r="AR9" s="12">
        <v>0</v>
      </c>
      <c r="AS9" s="12">
        <v>3</v>
      </c>
      <c r="AT9">
        <v>23</v>
      </c>
      <c r="AU9">
        <v>10</v>
      </c>
      <c r="AW9">
        <v>7.66</v>
      </c>
      <c r="BA9" s="12"/>
      <c r="BB9" s="12"/>
      <c r="BC9" s="12"/>
      <c r="BF9" s="12">
        <v>5</v>
      </c>
      <c r="BG9" s="12">
        <v>7</v>
      </c>
      <c r="BH9" s="12">
        <v>0</v>
      </c>
      <c r="BI9" s="12">
        <v>7</v>
      </c>
      <c r="BJ9" s="12">
        <v>0</v>
      </c>
      <c r="BK9" s="12">
        <v>5</v>
      </c>
      <c r="BL9">
        <v>25</v>
      </c>
      <c r="BM9">
        <v>10</v>
      </c>
      <c r="BO9">
        <v>8.01</v>
      </c>
      <c r="BS9" s="12"/>
      <c r="BT9" s="12"/>
      <c r="BU9" s="12"/>
      <c r="BX9" s="12">
        <v>4</v>
      </c>
      <c r="BY9" s="12">
        <v>5</v>
      </c>
      <c r="BZ9" s="12">
        <v>0</v>
      </c>
      <c r="CA9" s="12">
        <v>5</v>
      </c>
      <c r="CB9" s="12">
        <v>0</v>
      </c>
      <c r="CC9" s="12">
        <v>3</v>
      </c>
      <c r="CD9">
        <v>23</v>
      </c>
      <c r="CE9">
        <v>10</v>
      </c>
      <c r="CG9">
        <v>9.51</v>
      </c>
      <c r="CK9" s="12"/>
      <c r="CL9" s="12"/>
      <c r="CM9" s="12"/>
    </row>
    <row r="10" spans="1:92" x14ac:dyDescent="0.25">
      <c r="A10" s="20" t="s">
        <v>190</v>
      </c>
      <c r="B10" s="43">
        <v>44775</v>
      </c>
      <c r="C10" s="15">
        <v>693</v>
      </c>
      <c r="D10" s="15">
        <f t="shared" si="0"/>
        <v>4.75</v>
      </c>
      <c r="E10" s="15">
        <f t="shared" si="1"/>
        <v>7</v>
      </c>
      <c r="F10" s="15">
        <f t="shared" si="2"/>
        <v>0</v>
      </c>
      <c r="G10" s="15">
        <f t="shared" si="3"/>
        <v>7</v>
      </c>
      <c r="H10" s="15">
        <f t="shared" si="4"/>
        <v>0</v>
      </c>
      <c r="I10" s="15">
        <f t="shared" si="13"/>
        <v>6</v>
      </c>
      <c r="J10" s="15">
        <f t="shared" si="5"/>
        <v>25</v>
      </c>
      <c r="K10" s="15">
        <f t="shared" si="6"/>
        <v>10</v>
      </c>
      <c r="L10" s="15" t="e">
        <f t="shared" si="7"/>
        <v>#DIV/0!</v>
      </c>
      <c r="M10" s="15">
        <f t="shared" si="8"/>
        <v>8.9725000000000001</v>
      </c>
      <c r="N10">
        <f t="shared" si="9"/>
        <v>3.2875000000000001</v>
      </c>
      <c r="O10" t="e">
        <f t="shared" si="10"/>
        <v>#DIV/0!</v>
      </c>
      <c r="P10" t="e">
        <f t="shared" si="14"/>
        <v>#DIV/0!</v>
      </c>
      <c r="Q10" t="e">
        <f t="shared" si="15"/>
        <v>#DIV/0!</v>
      </c>
      <c r="R10" t="e">
        <f t="shared" si="16"/>
        <v>#DIV/0!</v>
      </c>
      <c r="S10" t="e">
        <f t="shared" si="17"/>
        <v>#DIV/0!</v>
      </c>
      <c r="T10" t="e">
        <f t="shared" si="18"/>
        <v>#DIV/0!</v>
      </c>
      <c r="V10">
        <v>5</v>
      </c>
      <c r="W10">
        <v>6</v>
      </c>
      <c r="X10">
        <v>0</v>
      </c>
      <c r="Y10">
        <v>6</v>
      </c>
      <c r="Z10">
        <v>0</v>
      </c>
      <c r="AA10">
        <v>4</v>
      </c>
      <c r="AB10">
        <v>24</v>
      </c>
      <c r="AC10">
        <v>10</v>
      </c>
      <c r="AD10"/>
      <c r="AE10">
        <v>5.76</v>
      </c>
      <c r="AF10">
        <v>2.42</v>
      </c>
      <c r="AI10" s="12"/>
      <c r="AJ10" s="12"/>
      <c r="AK10" s="12"/>
      <c r="AN10" s="12">
        <v>5</v>
      </c>
      <c r="AO10" s="12">
        <v>7</v>
      </c>
      <c r="AP10" s="12">
        <v>0</v>
      </c>
      <c r="AQ10" s="12">
        <v>7</v>
      </c>
      <c r="AR10" s="12">
        <v>0</v>
      </c>
      <c r="AS10" s="12">
        <v>5</v>
      </c>
      <c r="AT10">
        <v>25</v>
      </c>
      <c r="AU10">
        <v>10</v>
      </c>
      <c r="AW10">
        <v>15.7</v>
      </c>
      <c r="AX10">
        <v>2.89</v>
      </c>
      <c r="BA10" s="12"/>
      <c r="BB10" s="12"/>
      <c r="BC10" s="12"/>
      <c r="BF10" s="12">
        <v>6</v>
      </c>
      <c r="BG10" s="12">
        <v>9</v>
      </c>
      <c r="BH10" s="12">
        <v>0</v>
      </c>
      <c r="BI10" s="12">
        <v>9</v>
      </c>
      <c r="BJ10" s="12">
        <v>0</v>
      </c>
      <c r="BK10" s="12">
        <v>7</v>
      </c>
      <c r="BL10">
        <v>27</v>
      </c>
      <c r="BM10">
        <v>10</v>
      </c>
      <c r="BO10">
        <v>6.74</v>
      </c>
      <c r="BP10">
        <v>5.44</v>
      </c>
      <c r="BS10" s="12"/>
      <c r="BT10" s="12"/>
      <c r="BU10" s="12"/>
      <c r="BX10" s="12">
        <v>3</v>
      </c>
      <c r="BY10" s="12">
        <v>6</v>
      </c>
      <c r="BZ10" s="12">
        <v>0</v>
      </c>
      <c r="CA10" s="12">
        <v>6</v>
      </c>
      <c r="CB10" s="12">
        <v>0</v>
      </c>
      <c r="CC10" s="12">
        <v>4</v>
      </c>
      <c r="CD10">
        <v>24</v>
      </c>
      <c r="CE10">
        <v>10</v>
      </c>
      <c r="CG10">
        <v>7.69</v>
      </c>
      <c r="CH10">
        <v>2.4</v>
      </c>
      <c r="CK10" s="12"/>
      <c r="CL10" s="12"/>
      <c r="CM10" s="12"/>
    </row>
    <row r="11" spans="1:92" x14ac:dyDescent="0.25">
      <c r="A11" s="20" t="s">
        <v>190</v>
      </c>
      <c r="B11" s="43">
        <v>44805</v>
      </c>
      <c r="C11" s="15">
        <v>1001</v>
      </c>
      <c r="D11" s="15">
        <f t="shared" si="0"/>
        <v>8</v>
      </c>
      <c r="E11" s="15">
        <f t="shared" si="1"/>
        <v>27</v>
      </c>
      <c r="F11" s="15">
        <f t="shared" si="2"/>
        <v>5</v>
      </c>
      <c r="G11" s="15">
        <f t="shared" si="3"/>
        <v>3</v>
      </c>
      <c r="H11" s="15">
        <f t="shared" si="4"/>
        <v>5</v>
      </c>
      <c r="I11" s="15">
        <f t="shared" si="13"/>
        <v>12</v>
      </c>
      <c r="J11" s="15">
        <f t="shared" si="5"/>
        <v>29</v>
      </c>
      <c r="K11" s="15">
        <f t="shared" si="6"/>
        <v>10</v>
      </c>
      <c r="L11" s="15" t="e">
        <f t="shared" si="7"/>
        <v>#DIV/0!</v>
      </c>
      <c r="M11" s="15">
        <f t="shared" si="8"/>
        <v>59.2</v>
      </c>
      <c r="N11" t="e">
        <f t="shared" si="9"/>
        <v>#DIV/0!</v>
      </c>
      <c r="O11" t="e">
        <f t="shared" si="10"/>
        <v>#DIV/0!</v>
      </c>
      <c r="P11" t="e">
        <f t="shared" si="14"/>
        <v>#DIV/0!</v>
      </c>
      <c r="Q11" t="e">
        <f t="shared" si="15"/>
        <v>#DIV/0!</v>
      </c>
      <c r="R11" t="e">
        <f t="shared" si="16"/>
        <v>#DIV/0!</v>
      </c>
      <c r="S11" t="e">
        <f t="shared" si="17"/>
        <v>#DIV/0!</v>
      </c>
      <c r="T11" t="e">
        <f t="shared" si="18"/>
        <v>#DIV/0!</v>
      </c>
      <c r="V11">
        <v>8</v>
      </c>
      <c r="W11">
        <v>27</v>
      </c>
      <c r="X11">
        <v>5</v>
      </c>
      <c r="Y11">
        <v>3</v>
      </c>
      <c r="Z11">
        <v>5</v>
      </c>
      <c r="AA11">
        <v>11</v>
      </c>
      <c r="AB11">
        <v>29</v>
      </c>
      <c r="AC11">
        <v>10</v>
      </c>
      <c r="AD11"/>
      <c r="AE11">
        <v>59.2</v>
      </c>
      <c r="AI11" s="12"/>
      <c r="AJ11" s="12"/>
      <c r="AK11" s="12"/>
      <c r="BA11" s="12"/>
      <c r="BB11" s="12"/>
      <c r="BC11" s="12"/>
      <c r="BS11" s="12"/>
      <c r="BT11" s="12"/>
      <c r="BU11" s="12"/>
      <c r="CK11" s="12"/>
      <c r="CL11" s="12"/>
      <c r="CM11" s="12"/>
    </row>
    <row r="12" spans="1:92" x14ac:dyDescent="0.25">
      <c r="A12" s="20" t="s">
        <v>190</v>
      </c>
      <c r="B12" s="43">
        <v>44823</v>
      </c>
      <c r="C12" s="15">
        <v>1201</v>
      </c>
      <c r="D12" s="15">
        <f t="shared" si="0"/>
        <v>24.5</v>
      </c>
      <c r="E12" s="15">
        <f t="shared" si="1"/>
        <v>29</v>
      </c>
      <c r="F12" s="15">
        <f t="shared" si="2"/>
        <v>5</v>
      </c>
      <c r="G12" s="15">
        <f t="shared" si="3"/>
        <v>3</v>
      </c>
      <c r="H12" s="15">
        <f t="shared" si="4"/>
        <v>5</v>
      </c>
      <c r="I12" s="15">
        <f t="shared" si="13"/>
        <v>15</v>
      </c>
      <c r="J12" s="15">
        <f t="shared" si="5"/>
        <v>29</v>
      </c>
      <c r="K12" s="15">
        <f t="shared" si="6"/>
        <v>10</v>
      </c>
      <c r="L12" s="15" t="e">
        <f t="shared" si="7"/>
        <v>#DIV/0!</v>
      </c>
      <c r="M12" s="15">
        <f t="shared" si="8"/>
        <v>73.149999999999991</v>
      </c>
      <c r="N12" t="e">
        <f t="shared" si="9"/>
        <v>#DIV/0!</v>
      </c>
      <c r="O12" t="e">
        <f t="shared" si="10"/>
        <v>#DIV/0!</v>
      </c>
      <c r="P12" t="e">
        <f t="shared" si="14"/>
        <v>#DIV/0!</v>
      </c>
      <c r="Q12" t="e">
        <f t="shared" si="15"/>
        <v>#DIV/0!</v>
      </c>
      <c r="R12" t="e">
        <f t="shared" si="16"/>
        <v>#DIV/0!</v>
      </c>
      <c r="S12" t="e">
        <f t="shared" si="17"/>
        <v>#DIV/0!</v>
      </c>
      <c r="T12" t="e">
        <f t="shared" si="18"/>
        <v>#DIV/0!</v>
      </c>
      <c r="V12">
        <v>18</v>
      </c>
      <c r="W12">
        <v>29</v>
      </c>
      <c r="X12">
        <v>5</v>
      </c>
      <c r="Y12">
        <v>3</v>
      </c>
      <c r="Z12">
        <v>5</v>
      </c>
      <c r="AA12">
        <v>14</v>
      </c>
      <c r="AB12">
        <v>29</v>
      </c>
      <c r="AC12">
        <v>10</v>
      </c>
      <c r="AD12"/>
      <c r="AE12">
        <v>75.8</v>
      </c>
      <c r="AI12" s="12"/>
      <c r="AJ12" s="12"/>
      <c r="AK12" s="12"/>
      <c r="AN12" s="12">
        <v>34</v>
      </c>
      <c r="AT12">
        <v>29</v>
      </c>
      <c r="AU12">
        <v>10</v>
      </c>
      <c r="AW12">
        <v>84.6</v>
      </c>
      <c r="BA12" s="12"/>
      <c r="BB12" s="12"/>
      <c r="BC12" s="12"/>
      <c r="BF12" s="12">
        <v>30</v>
      </c>
      <c r="BL12">
        <v>29</v>
      </c>
      <c r="BM12">
        <v>10</v>
      </c>
      <c r="BO12">
        <v>82.7</v>
      </c>
      <c r="BS12" s="12"/>
      <c r="BT12" s="12"/>
      <c r="BU12" s="12"/>
      <c r="BX12" s="12">
        <v>16</v>
      </c>
      <c r="CD12">
        <v>29</v>
      </c>
      <c r="CE12">
        <v>10</v>
      </c>
      <c r="CG12">
        <v>49.5</v>
      </c>
      <c r="CK12" s="12"/>
      <c r="CL12" s="12"/>
      <c r="CM12" s="12"/>
    </row>
    <row r="13" spans="1:92" x14ac:dyDescent="0.25">
      <c r="A13" s="20" t="s">
        <v>190</v>
      </c>
      <c r="B13" s="43">
        <v>44834</v>
      </c>
      <c r="C13" s="15">
        <v>1341</v>
      </c>
      <c r="D13" s="15">
        <f t="shared" si="0"/>
        <v>41.25</v>
      </c>
      <c r="E13" s="15" t="e">
        <f t="shared" si="1"/>
        <v>#DIV/0!</v>
      </c>
      <c r="F13" s="15" t="e">
        <f t="shared" si="2"/>
        <v>#DIV/0!</v>
      </c>
      <c r="G13" s="15">
        <f t="shared" si="3"/>
        <v>3.25</v>
      </c>
      <c r="H13" s="15">
        <f t="shared" si="4"/>
        <v>4.333333333333333</v>
      </c>
      <c r="I13" s="15">
        <f t="shared" si="13"/>
        <v>28</v>
      </c>
      <c r="J13" s="15">
        <f t="shared" si="5"/>
        <v>29</v>
      </c>
      <c r="K13" s="15">
        <f t="shared" si="6"/>
        <v>9.75</v>
      </c>
      <c r="L13" s="15">
        <f t="shared" si="7"/>
        <v>5.5</v>
      </c>
      <c r="M13" s="15">
        <f t="shared" si="8"/>
        <v>71</v>
      </c>
      <c r="N13" t="e">
        <f t="shared" si="9"/>
        <v>#DIV/0!</v>
      </c>
      <c r="O13" t="e">
        <f t="shared" si="10"/>
        <v>#DIV/0!</v>
      </c>
      <c r="P13" t="e">
        <f t="shared" si="14"/>
        <v>#DIV/0!</v>
      </c>
      <c r="Q13" t="e">
        <f t="shared" si="15"/>
        <v>#DIV/0!</v>
      </c>
      <c r="R13" t="e">
        <f t="shared" si="16"/>
        <v>#DIV/0!</v>
      </c>
      <c r="S13" t="e">
        <f t="shared" si="17"/>
        <v>#DIV/0!</v>
      </c>
      <c r="T13" t="e">
        <f t="shared" si="18"/>
        <v>#DIV/0!</v>
      </c>
      <c r="V13">
        <v>44</v>
      </c>
      <c r="W13"/>
      <c r="X13"/>
      <c r="Y13">
        <v>3</v>
      </c>
      <c r="Z13">
        <v>5</v>
      </c>
      <c r="AA13">
        <v>18</v>
      </c>
      <c r="AB13">
        <v>29</v>
      </c>
      <c r="AC13">
        <v>10</v>
      </c>
      <c r="AD13">
        <v>7</v>
      </c>
      <c r="AE13">
        <v>76</v>
      </c>
      <c r="AI13" s="12"/>
      <c r="AJ13" s="12"/>
      <c r="AK13" s="12"/>
      <c r="AN13" s="12">
        <v>47</v>
      </c>
      <c r="AQ13" s="12">
        <v>4</v>
      </c>
      <c r="AS13" s="12">
        <v>18</v>
      </c>
      <c r="AT13">
        <v>29</v>
      </c>
      <c r="AU13">
        <v>10</v>
      </c>
      <c r="AV13">
        <v>5</v>
      </c>
      <c r="AW13">
        <v>91.7</v>
      </c>
      <c r="BA13" s="12"/>
      <c r="BB13" s="12"/>
      <c r="BC13" s="12"/>
      <c r="BF13" s="12">
        <v>46</v>
      </c>
      <c r="BI13" s="12">
        <v>3</v>
      </c>
      <c r="BJ13" s="12">
        <v>6</v>
      </c>
      <c r="BK13" s="12">
        <v>42</v>
      </c>
      <c r="BL13">
        <v>29</v>
      </c>
      <c r="BM13">
        <v>9</v>
      </c>
      <c r="BN13">
        <v>4</v>
      </c>
      <c r="BO13">
        <v>72.8</v>
      </c>
      <c r="BS13" s="12"/>
      <c r="BT13" s="12"/>
      <c r="BU13" s="12"/>
      <c r="BX13" s="12">
        <v>28</v>
      </c>
      <c r="CA13" s="12">
        <v>3</v>
      </c>
      <c r="CB13" s="12">
        <v>2</v>
      </c>
      <c r="CC13" s="12">
        <v>30</v>
      </c>
      <c r="CD13">
        <v>29</v>
      </c>
      <c r="CE13">
        <v>10</v>
      </c>
      <c r="CF13">
        <v>6</v>
      </c>
      <c r="CG13">
        <v>43.5</v>
      </c>
      <c r="CK13" s="12"/>
      <c r="CL13" s="12"/>
      <c r="CM13" s="12"/>
    </row>
    <row r="14" spans="1:92" x14ac:dyDescent="0.25">
      <c r="A14" s="20" t="s">
        <v>190</v>
      </c>
      <c r="B14" s="43">
        <v>44846</v>
      </c>
      <c r="C14" s="15">
        <v>1497</v>
      </c>
      <c r="D14" s="15">
        <f t="shared" si="0"/>
        <v>48</v>
      </c>
      <c r="E14" s="15" t="e">
        <f t="shared" si="1"/>
        <v>#DIV/0!</v>
      </c>
      <c r="F14" s="15" t="e">
        <f t="shared" si="2"/>
        <v>#DIV/0!</v>
      </c>
      <c r="G14" s="15">
        <f t="shared" si="3"/>
        <v>2.75</v>
      </c>
      <c r="H14" s="15">
        <f t="shared" si="4"/>
        <v>4</v>
      </c>
      <c r="I14" s="15">
        <f t="shared" si="13"/>
        <v>25.25</v>
      </c>
      <c r="J14" s="15">
        <f t="shared" si="5"/>
        <v>31.5</v>
      </c>
      <c r="K14" s="15">
        <f t="shared" si="6"/>
        <v>9.25</v>
      </c>
      <c r="L14" s="15">
        <f t="shared" si="7"/>
        <v>5.25</v>
      </c>
      <c r="M14" s="15">
        <f t="shared" si="8"/>
        <v>67.025000000000006</v>
      </c>
      <c r="N14" t="e">
        <f t="shared" si="9"/>
        <v>#DIV/0!</v>
      </c>
      <c r="O14" t="e">
        <f t="shared" si="10"/>
        <v>#DIV/0!</v>
      </c>
      <c r="P14" t="e">
        <f t="shared" si="14"/>
        <v>#DIV/0!</v>
      </c>
      <c r="Q14" t="e">
        <f t="shared" si="15"/>
        <v>#DIV/0!</v>
      </c>
      <c r="R14" t="e">
        <f t="shared" si="16"/>
        <v>#DIV/0!</v>
      </c>
      <c r="S14" t="e">
        <f t="shared" si="17"/>
        <v>#DIV/0!</v>
      </c>
      <c r="T14" t="e">
        <f t="shared" si="18"/>
        <v>#DIV/0!</v>
      </c>
      <c r="V14">
        <v>50</v>
      </c>
      <c r="W14"/>
      <c r="X14"/>
      <c r="Y14">
        <v>3</v>
      </c>
      <c r="Z14">
        <v>5</v>
      </c>
      <c r="AA14">
        <v>36</v>
      </c>
      <c r="AB14">
        <v>32</v>
      </c>
      <c r="AC14">
        <v>10</v>
      </c>
      <c r="AD14">
        <v>4</v>
      </c>
      <c r="AE14">
        <v>73.7</v>
      </c>
      <c r="AI14" s="12"/>
      <c r="AJ14" s="12"/>
      <c r="AK14" s="12"/>
      <c r="AN14" s="12">
        <v>45</v>
      </c>
      <c r="AQ14" s="12">
        <v>3</v>
      </c>
      <c r="AR14" s="12">
        <v>2</v>
      </c>
      <c r="AS14" s="12">
        <v>9</v>
      </c>
      <c r="AT14">
        <v>32</v>
      </c>
      <c r="AU14">
        <v>10</v>
      </c>
      <c r="AV14">
        <v>6</v>
      </c>
      <c r="AW14">
        <v>87</v>
      </c>
      <c r="BA14" s="12"/>
      <c r="BB14" s="12"/>
      <c r="BC14" s="12"/>
      <c r="BF14" s="12">
        <v>55</v>
      </c>
      <c r="BI14" s="12">
        <v>3</v>
      </c>
      <c r="BJ14" s="12">
        <v>6</v>
      </c>
      <c r="BK14" s="12">
        <v>34</v>
      </c>
      <c r="BL14">
        <v>31</v>
      </c>
      <c r="BM14">
        <v>7</v>
      </c>
      <c r="BN14">
        <v>5</v>
      </c>
      <c r="BO14">
        <v>69.3</v>
      </c>
      <c r="BS14" s="12"/>
      <c r="BT14" s="12"/>
      <c r="BU14" s="12"/>
      <c r="BX14" s="12">
        <v>42</v>
      </c>
      <c r="CA14" s="12">
        <v>2</v>
      </c>
      <c r="CB14" s="12">
        <v>3</v>
      </c>
      <c r="CC14" s="12">
        <v>18</v>
      </c>
      <c r="CD14">
        <v>31</v>
      </c>
      <c r="CE14">
        <v>10</v>
      </c>
      <c r="CF14">
        <v>6</v>
      </c>
      <c r="CG14">
        <v>38.1</v>
      </c>
      <c r="CK14" s="12"/>
      <c r="CL14" s="12"/>
      <c r="CM14" s="12"/>
    </row>
    <row r="15" spans="1:92" x14ac:dyDescent="0.25">
      <c r="A15" s="20" t="s">
        <v>190</v>
      </c>
      <c r="B15" s="43">
        <v>44869</v>
      </c>
      <c r="C15" s="15">
        <v>1856</v>
      </c>
      <c r="D15" s="15">
        <f t="shared" si="0"/>
        <v>77.5</v>
      </c>
      <c r="E15" s="15" t="e">
        <f t="shared" si="1"/>
        <v>#DIV/0!</v>
      </c>
      <c r="F15" s="15" t="e">
        <f t="shared" si="2"/>
        <v>#DIV/0!</v>
      </c>
      <c r="G15" s="15">
        <f t="shared" si="3"/>
        <v>2.6666666666666665</v>
      </c>
      <c r="H15" s="15">
        <f t="shared" si="4"/>
        <v>6.333333333333333</v>
      </c>
      <c r="I15" s="15">
        <f t="shared" si="13"/>
        <v>19.333333333333332</v>
      </c>
      <c r="J15" s="15">
        <f t="shared" si="5"/>
        <v>52</v>
      </c>
      <c r="K15" s="15">
        <f t="shared" si="6"/>
        <v>8</v>
      </c>
      <c r="L15" s="15">
        <f t="shared" si="7"/>
        <v>5.5</v>
      </c>
      <c r="M15" s="15">
        <f t="shared" si="8"/>
        <v>47</v>
      </c>
      <c r="N15" t="e">
        <f t="shared" si="9"/>
        <v>#DIV/0!</v>
      </c>
      <c r="O15" t="e">
        <f t="shared" si="10"/>
        <v>#DIV/0!</v>
      </c>
      <c r="P15" t="e">
        <f t="shared" si="14"/>
        <v>#DIV/0!</v>
      </c>
      <c r="Q15" t="e">
        <f t="shared" si="15"/>
        <v>#DIV/0!</v>
      </c>
      <c r="R15" t="e">
        <f t="shared" si="16"/>
        <v>#DIV/0!</v>
      </c>
      <c r="S15" t="e">
        <f t="shared" si="17"/>
        <v>#DIV/0!</v>
      </c>
      <c r="T15" t="e">
        <f t="shared" si="18"/>
        <v>#DIV/0!</v>
      </c>
      <c r="V15">
        <v>90</v>
      </c>
      <c r="W15"/>
      <c r="X15"/>
      <c r="Y15">
        <v>3</v>
      </c>
      <c r="Z15">
        <v>7</v>
      </c>
      <c r="AA15">
        <v>22</v>
      </c>
      <c r="AB15">
        <v>51</v>
      </c>
      <c r="AC15">
        <v>5</v>
      </c>
      <c r="AD15">
        <v>6</v>
      </c>
      <c r="AE15">
        <v>48.7</v>
      </c>
      <c r="AI15" s="12"/>
      <c r="AJ15" s="12"/>
      <c r="AK15" s="12"/>
      <c r="AN15" s="12">
        <v>90</v>
      </c>
      <c r="AT15">
        <v>57</v>
      </c>
      <c r="AU15">
        <v>8</v>
      </c>
      <c r="AV15">
        <v>6</v>
      </c>
      <c r="AW15">
        <v>78.099999999999994</v>
      </c>
      <c r="BA15" s="12"/>
      <c r="BB15" s="12"/>
      <c r="BC15" s="12"/>
      <c r="BF15" s="12">
        <v>70</v>
      </c>
      <c r="BI15" s="12">
        <v>2</v>
      </c>
      <c r="BJ15" s="12">
        <v>8</v>
      </c>
      <c r="BK15" s="12">
        <v>23</v>
      </c>
      <c r="BL15">
        <v>55</v>
      </c>
      <c r="BM15">
        <v>9</v>
      </c>
      <c r="BN15">
        <v>5</v>
      </c>
      <c r="BO15">
        <v>46.1</v>
      </c>
      <c r="BS15" s="12"/>
      <c r="BT15" s="12"/>
      <c r="BU15" s="12"/>
      <c r="BX15" s="12">
        <v>60</v>
      </c>
      <c r="CA15" s="12">
        <v>3</v>
      </c>
      <c r="CB15" s="12">
        <v>4</v>
      </c>
      <c r="CC15" s="12">
        <v>10</v>
      </c>
      <c r="CD15">
        <v>45</v>
      </c>
      <c r="CE15">
        <v>10</v>
      </c>
      <c r="CF15">
        <v>5</v>
      </c>
      <c r="CG15">
        <v>15.1</v>
      </c>
      <c r="CK15" s="12"/>
      <c r="CL15" s="12"/>
      <c r="CM15" s="12"/>
    </row>
    <row r="16" spans="1:92" x14ac:dyDescent="0.25">
      <c r="A16" s="20" t="s">
        <v>190</v>
      </c>
      <c r="B16" s="43">
        <v>44888</v>
      </c>
      <c r="C16" s="15">
        <v>2163</v>
      </c>
      <c r="D16" s="15">
        <f t="shared" si="0"/>
        <v>100</v>
      </c>
      <c r="E16" s="15" t="e">
        <f t="shared" si="1"/>
        <v>#DIV/0!</v>
      </c>
      <c r="F16" s="15" t="e">
        <f t="shared" si="2"/>
        <v>#DIV/0!</v>
      </c>
      <c r="G16" s="15" t="e">
        <f t="shared" si="3"/>
        <v>#DIV/0!</v>
      </c>
      <c r="H16" s="15" t="e">
        <f t="shared" si="4"/>
        <v>#DIV/0!</v>
      </c>
      <c r="I16" s="15" t="e">
        <f t="shared" si="13"/>
        <v>#DIV/0!</v>
      </c>
      <c r="J16" s="15">
        <f t="shared" si="5"/>
        <v>65</v>
      </c>
      <c r="K16" s="15">
        <f t="shared" si="6"/>
        <v>6.333333333333333</v>
      </c>
      <c r="L16" s="15">
        <f t="shared" si="7"/>
        <v>5.666666666666667</v>
      </c>
      <c r="M16" s="15">
        <f t="shared" si="8"/>
        <v>11.175000000000001</v>
      </c>
      <c r="N16" t="e">
        <f t="shared" si="9"/>
        <v>#DIV/0!</v>
      </c>
      <c r="O16" t="e">
        <f t="shared" si="10"/>
        <v>#DIV/0!</v>
      </c>
      <c r="P16" t="e">
        <f t="shared" si="14"/>
        <v>#DIV/0!</v>
      </c>
      <c r="Q16" t="e">
        <f t="shared" si="15"/>
        <v>#DIV/0!</v>
      </c>
      <c r="R16" t="e">
        <f t="shared" si="16"/>
        <v>#DIV/0!</v>
      </c>
      <c r="S16" t="e">
        <f t="shared" si="17"/>
        <v>#DIV/0!</v>
      </c>
      <c r="T16" t="e">
        <f t="shared" si="18"/>
        <v>#DIV/0!</v>
      </c>
      <c r="V16">
        <v>110</v>
      </c>
      <c r="W16"/>
      <c r="X16"/>
      <c r="Y16"/>
      <c r="Z16"/>
      <c r="AA16"/>
      <c r="AB16">
        <v>65</v>
      </c>
      <c r="AC16">
        <v>6</v>
      </c>
      <c r="AD16">
        <v>5</v>
      </c>
      <c r="AE16">
        <v>23.2</v>
      </c>
      <c r="AI16" s="12"/>
      <c r="AJ16" s="12"/>
      <c r="AK16" s="12"/>
      <c r="AN16" s="12">
        <v>100</v>
      </c>
      <c r="AT16">
        <v>65</v>
      </c>
      <c r="AU16">
        <v>8</v>
      </c>
      <c r="AV16">
        <v>7</v>
      </c>
      <c r="AW16">
        <v>12.8</v>
      </c>
      <c r="BA16" s="12"/>
      <c r="BB16" s="12"/>
      <c r="BC16" s="12"/>
      <c r="BF16" s="12">
        <v>100</v>
      </c>
      <c r="BL16">
        <v>65</v>
      </c>
      <c r="BM16">
        <v>5</v>
      </c>
      <c r="BN16">
        <v>5</v>
      </c>
      <c r="BO16">
        <v>3.5</v>
      </c>
      <c r="BS16" s="12"/>
      <c r="BT16" s="12"/>
      <c r="BU16" s="12"/>
      <c r="BX16" s="12">
        <v>90</v>
      </c>
      <c r="CD16">
        <v>65</v>
      </c>
      <c r="CG16">
        <v>5.2</v>
      </c>
      <c r="CK16" s="12"/>
      <c r="CL16" s="12"/>
      <c r="CM16" s="12"/>
    </row>
    <row r="17" spans="1:92" x14ac:dyDescent="0.25">
      <c r="A17" s="20" t="s">
        <v>190</v>
      </c>
      <c r="B17" s="43">
        <v>44904</v>
      </c>
      <c r="C17" s="15">
        <v>2443</v>
      </c>
      <c r="D17" s="15">
        <f t="shared" si="0"/>
        <v>102.5</v>
      </c>
      <c r="E17" s="15" t="e">
        <f t="shared" si="1"/>
        <v>#DIV/0!</v>
      </c>
      <c r="F17" s="15" t="e">
        <f t="shared" si="2"/>
        <v>#DIV/0!</v>
      </c>
      <c r="G17" s="15" t="e">
        <f t="shared" si="3"/>
        <v>#DIV/0!</v>
      </c>
      <c r="H17" s="15" t="e">
        <f t="shared" si="4"/>
        <v>#DIV/0!</v>
      </c>
      <c r="I17" s="15" t="e">
        <f t="shared" si="13"/>
        <v>#DIV/0!</v>
      </c>
      <c r="J17" s="15">
        <f t="shared" si="5"/>
        <v>74.5</v>
      </c>
      <c r="K17" s="15">
        <f t="shared" si="6"/>
        <v>7</v>
      </c>
      <c r="L17" s="15">
        <f t="shared" si="7"/>
        <v>6</v>
      </c>
      <c r="M17" s="15" t="e">
        <f t="shared" si="8"/>
        <v>#DIV/0!</v>
      </c>
      <c r="N17" t="e">
        <f t="shared" si="9"/>
        <v>#DIV/0!</v>
      </c>
      <c r="O17" t="e">
        <f t="shared" si="10"/>
        <v>#DIV/0!</v>
      </c>
      <c r="P17" t="e">
        <f t="shared" si="14"/>
        <v>#DIV/0!</v>
      </c>
      <c r="Q17" t="e">
        <f t="shared" si="15"/>
        <v>#DIV/0!</v>
      </c>
      <c r="R17" t="e">
        <f t="shared" si="16"/>
        <v>#DIV/0!</v>
      </c>
      <c r="S17" t="e">
        <f t="shared" si="17"/>
        <v>#DIV/0!</v>
      </c>
      <c r="T17" t="e">
        <f t="shared" si="18"/>
        <v>#DIV/0!</v>
      </c>
      <c r="V17">
        <v>110</v>
      </c>
      <c r="W17"/>
      <c r="X17"/>
      <c r="Y17"/>
      <c r="Z17"/>
      <c r="AA17"/>
      <c r="AB17">
        <v>85</v>
      </c>
      <c r="AC17">
        <v>5</v>
      </c>
      <c r="AD17">
        <v>7</v>
      </c>
      <c r="AE17"/>
      <c r="AI17" s="12"/>
      <c r="AJ17" s="12"/>
      <c r="AK17" s="12"/>
      <c r="AN17" s="12">
        <v>120</v>
      </c>
      <c r="AT17">
        <v>71</v>
      </c>
      <c r="AU17">
        <v>8</v>
      </c>
      <c r="AV17">
        <v>7</v>
      </c>
      <c r="BA17" s="12"/>
      <c r="BB17" s="12"/>
      <c r="BC17" s="12"/>
      <c r="BF17" s="12">
        <v>90</v>
      </c>
      <c r="BL17">
        <v>71</v>
      </c>
      <c r="BM17">
        <v>6</v>
      </c>
      <c r="BN17">
        <v>5</v>
      </c>
      <c r="BS17" s="12"/>
      <c r="BT17" s="12"/>
      <c r="BU17" s="12"/>
      <c r="BX17" s="12">
        <v>90</v>
      </c>
      <c r="CD17">
        <v>71</v>
      </c>
      <c r="CE17">
        <v>9</v>
      </c>
      <c r="CF17">
        <v>5</v>
      </c>
      <c r="CK17" s="12"/>
      <c r="CL17" s="12"/>
      <c r="CM17" s="12"/>
    </row>
    <row r="18" spans="1:92" x14ac:dyDescent="0.25">
      <c r="A18" s="20" t="s">
        <v>190</v>
      </c>
      <c r="B18" s="43">
        <v>44939</v>
      </c>
      <c r="C18" s="15">
        <v>3166</v>
      </c>
      <c r="D18" s="15">
        <f t="shared" si="0"/>
        <v>71.25</v>
      </c>
      <c r="E18" s="15" t="e">
        <f t="shared" si="1"/>
        <v>#DIV/0!</v>
      </c>
      <c r="F18" s="15" t="e">
        <f t="shared" si="2"/>
        <v>#DIV/0!</v>
      </c>
      <c r="G18" s="15" t="e">
        <f t="shared" si="3"/>
        <v>#DIV/0!</v>
      </c>
      <c r="H18" s="15" t="e">
        <f t="shared" si="4"/>
        <v>#DIV/0!</v>
      </c>
      <c r="I18" s="15">
        <f t="shared" si="13"/>
        <v>8.75</v>
      </c>
      <c r="J18" s="15">
        <f t="shared" si="5"/>
        <v>92</v>
      </c>
      <c r="K18" s="15">
        <f t="shared" si="6"/>
        <v>7</v>
      </c>
      <c r="L18" s="15">
        <f t="shared" si="7"/>
        <v>6</v>
      </c>
      <c r="M18" s="15" t="e">
        <f t="shared" si="8"/>
        <v>#DIV/0!</v>
      </c>
      <c r="N18">
        <f t="shared" si="9"/>
        <v>35.35</v>
      </c>
      <c r="O18">
        <f t="shared" si="10"/>
        <v>2.69</v>
      </c>
      <c r="P18">
        <f t="shared" si="14"/>
        <v>21.26</v>
      </c>
      <c r="Q18">
        <f t="shared" si="15"/>
        <v>5.6</v>
      </c>
      <c r="R18">
        <f t="shared" si="16"/>
        <v>22.15</v>
      </c>
      <c r="S18">
        <f t="shared" si="17"/>
        <v>7.6</v>
      </c>
      <c r="T18" t="e">
        <f t="shared" si="18"/>
        <v>#DIV/0!</v>
      </c>
      <c r="V18">
        <v>45</v>
      </c>
      <c r="W18"/>
      <c r="X18"/>
      <c r="Y18"/>
      <c r="Z18"/>
      <c r="AA18">
        <v>3</v>
      </c>
      <c r="AB18">
        <v>92</v>
      </c>
      <c r="AC18"/>
      <c r="AD18"/>
      <c r="AE18"/>
      <c r="AF18">
        <v>32.6</v>
      </c>
      <c r="AG18">
        <v>4.2300000000000004</v>
      </c>
      <c r="AH18">
        <v>22.1</v>
      </c>
      <c r="AI18" s="74">
        <v>7.4</v>
      </c>
      <c r="AJ18" s="74">
        <v>18.899999999999999</v>
      </c>
      <c r="AK18" s="74">
        <v>6.3</v>
      </c>
      <c r="AN18" s="12">
        <v>60</v>
      </c>
      <c r="AS18" s="12">
        <v>10</v>
      </c>
      <c r="AT18">
        <v>92</v>
      </c>
      <c r="AU18">
        <v>7</v>
      </c>
      <c r="AV18">
        <v>6</v>
      </c>
      <c r="AX18">
        <v>17</v>
      </c>
      <c r="AY18">
        <v>0.94</v>
      </c>
      <c r="AZ18">
        <v>18.8</v>
      </c>
      <c r="BA18" s="74">
        <v>2.2999999999999998</v>
      </c>
      <c r="BB18" s="74">
        <v>11.2</v>
      </c>
      <c r="BC18" s="74">
        <v>3.5</v>
      </c>
      <c r="BF18" s="12">
        <v>90</v>
      </c>
      <c r="BK18" s="12">
        <v>9</v>
      </c>
      <c r="BL18">
        <v>92</v>
      </c>
      <c r="BP18">
        <v>64.3</v>
      </c>
      <c r="BQ18">
        <v>3.81</v>
      </c>
      <c r="BR18">
        <v>23.2</v>
      </c>
      <c r="BS18" s="74">
        <v>8.6</v>
      </c>
      <c r="BT18" s="74">
        <v>42.1</v>
      </c>
      <c r="BU18" s="74">
        <v>13.6</v>
      </c>
      <c r="BX18" s="12">
        <v>90</v>
      </c>
      <c r="CC18" s="12">
        <v>9</v>
      </c>
      <c r="CD18">
        <v>92</v>
      </c>
      <c r="CH18">
        <v>27.5</v>
      </c>
      <c r="CI18">
        <v>1.78</v>
      </c>
      <c r="CJ18">
        <v>20.94</v>
      </c>
      <c r="CK18" s="74">
        <v>4.0999999999999996</v>
      </c>
      <c r="CL18" s="74">
        <v>16.399999999999999</v>
      </c>
      <c r="CM18" s="74">
        <v>7</v>
      </c>
    </row>
    <row r="19" spans="1:92" x14ac:dyDescent="0.25">
      <c r="A19" s="20" t="s">
        <v>190</v>
      </c>
      <c r="B19" s="43">
        <v>45058</v>
      </c>
      <c r="C19" s="15">
        <v>5463</v>
      </c>
      <c r="D19" s="15" t="e">
        <f t="shared" ref="D19" si="19">AVERAGE(V19,AN19,BF19,BX19)</f>
        <v>#DIV/0!</v>
      </c>
      <c r="E19" s="15" t="e">
        <f t="shared" ref="E19" si="20">AVERAGE(W19,AO19,BG19,BY19)</f>
        <v>#DIV/0!</v>
      </c>
      <c r="F19" s="15" t="e">
        <f t="shared" ref="F19" si="21">AVERAGE(X19,AP19,BH19,BZ19)</f>
        <v>#DIV/0!</v>
      </c>
      <c r="G19" s="15" t="e">
        <f t="shared" ref="G19" si="22">AVERAGE(Y19,AQ19,BI19,CA19)</f>
        <v>#DIV/0!</v>
      </c>
      <c r="H19" s="15" t="e">
        <f t="shared" ref="H19" si="23">AVERAGE(Z19,AR19,BJ19,CB19)</f>
        <v>#DIV/0!</v>
      </c>
      <c r="I19" s="15" t="e">
        <f t="shared" si="13"/>
        <v>#DIV/0!</v>
      </c>
      <c r="J19" s="15" t="e">
        <f t="shared" ref="J19" si="24">AVERAGE(AB19,AT19,BL19,CD19)</f>
        <v>#DIV/0!</v>
      </c>
      <c r="K19" s="15">
        <f t="shared" ref="K19" si="25">AVERAGE(AC19,AU19,BM19,CE19)</f>
        <v>0.25</v>
      </c>
      <c r="L19" s="15">
        <f t="shared" ref="L19" si="26">AVERAGE(AD19,AV19,BN19,CF19)</f>
        <v>10</v>
      </c>
      <c r="M19" s="15">
        <f t="shared" ref="M19" si="27">AVERAGE(AE19,AW19,BO19,CG19)</f>
        <v>0</v>
      </c>
      <c r="N19" t="e">
        <f t="shared" ref="N19" si="28">AVERAGE(AF19,AX19,BP19,CH19)</f>
        <v>#DIV/0!</v>
      </c>
      <c r="O19" t="e">
        <f t="shared" ref="O19" si="29">AVERAGE(AG19,AY19,BQ19,CI19)</f>
        <v>#DIV/0!</v>
      </c>
      <c r="P19" t="e">
        <f t="shared" si="14"/>
        <v>#DIV/0!</v>
      </c>
      <c r="Q19" t="e">
        <f t="shared" si="15"/>
        <v>#DIV/0!</v>
      </c>
      <c r="R19" t="e">
        <f t="shared" si="16"/>
        <v>#DIV/0!</v>
      </c>
      <c r="S19" t="e">
        <f t="shared" si="17"/>
        <v>#DIV/0!</v>
      </c>
      <c r="T19" t="e">
        <f t="shared" si="18"/>
        <v>#DIV/0!</v>
      </c>
      <c r="V19"/>
      <c r="W19"/>
      <c r="X19"/>
      <c r="Y19"/>
      <c r="Z19"/>
      <c r="AA19"/>
      <c r="AB19"/>
      <c r="AC19">
        <v>0</v>
      </c>
      <c r="AD19">
        <v>10</v>
      </c>
      <c r="AE19">
        <v>0</v>
      </c>
      <c r="AI19" s="12"/>
      <c r="AJ19" s="12"/>
      <c r="AK19" s="12"/>
      <c r="AU19">
        <v>0</v>
      </c>
      <c r="AV19">
        <v>10</v>
      </c>
      <c r="AW19">
        <v>0</v>
      </c>
      <c r="BA19" s="12"/>
      <c r="BB19" s="12"/>
      <c r="BC19" s="12"/>
      <c r="BM19">
        <v>1</v>
      </c>
      <c r="BN19">
        <v>10</v>
      </c>
      <c r="BO19">
        <v>0</v>
      </c>
      <c r="BS19" s="12"/>
      <c r="BT19" s="12"/>
      <c r="BU19" s="12"/>
      <c r="CE19">
        <v>0</v>
      </c>
      <c r="CF19">
        <v>10</v>
      </c>
      <c r="CG19">
        <v>0</v>
      </c>
      <c r="CK19" s="12"/>
      <c r="CL19" s="12"/>
      <c r="CM19" s="12"/>
    </row>
    <row r="20" spans="1:92" x14ac:dyDescent="0.25">
      <c r="A20" s="20" t="s">
        <v>190</v>
      </c>
      <c r="B20" s="43">
        <v>45131</v>
      </c>
      <c r="C20" s="15">
        <v>6125</v>
      </c>
      <c r="D20" s="15" t="e">
        <f t="shared" ref="D20" si="30">AVERAGE(V20,AN20,BF20,BX20)</f>
        <v>#DIV/0!</v>
      </c>
      <c r="E20" s="15" t="e">
        <f t="shared" ref="E20" si="31">AVERAGE(W20,AO20,BG20,BY20)</f>
        <v>#DIV/0!</v>
      </c>
      <c r="F20" s="15" t="e">
        <f t="shared" ref="F20" si="32">AVERAGE(X20,AP20,BH20,BZ20)</f>
        <v>#DIV/0!</v>
      </c>
      <c r="G20" s="15" t="e">
        <f t="shared" ref="G20" si="33">AVERAGE(Y20,AQ20,BI20,CA20)</f>
        <v>#DIV/0!</v>
      </c>
      <c r="H20" s="15" t="e">
        <f t="shared" ref="H20" si="34">AVERAGE(Z20,AR20,BJ20,CB20)</f>
        <v>#DIV/0!</v>
      </c>
      <c r="I20" s="15" t="e">
        <f t="shared" ref="I20" si="35">AVERAGE(AA20,AS20,BK20,CC20)+1</f>
        <v>#DIV/0!</v>
      </c>
      <c r="J20" s="15" t="e">
        <f t="shared" ref="J20" si="36">AVERAGE(AB20,AT20,BL20,CD20)</f>
        <v>#DIV/0!</v>
      </c>
      <c r="K20" s="15" t="e">
        <f t="shared" ref="K20" si="37">AVERAGE(AC20,AU20,BM20,CE20)</f>
        <v>#DIV/0!</v>
      </c>
      <c r="L20" s="15" t="e">
        <f t="shared" ref="L20" si="38">AVERAGE(AD20,AV20,BN20,CF20)</f>
        <v>#DIV/0!</v>
      </c>
      <c r="M20" s="15" t="e">
        <f t="shared" ref="M20" si="39">AVERAGE(AE20,AW20,BO20,CG20)</f>
        <v>#DIV/0!</v>
      </c>
      <c r="N20" t="e">
        <f t="shared" ref="N20" si="40">AVERAGE(AF20,AX20,BP20,CH20)</f>
        <v>#DIV/0!</v>
      </c>
      <c r="O20" t="e">
        <f t="shared" ref="O20" si="41">AVERAGE(AG20,AY20,BQ20,CI20)</f>
        <v>#DIV/0!</v>
      </c>
      <c r="P20" t="e">
        <f t="shared" si="14"/>
        <v>#DIV/0!</v>
      </c>
      <c r="Q20" t="e">
        <f t="shared" si="15"/>
        <v>#DIV/0!</v>
      </c>
      <c r="R20" t="e">
        <f t="shared" si="16"/>
        <v>#DIV/0!</v>
      </c>
      <c r="S20" t="e">
        <f t="shared" si="17"/>
        <v>#DIV/0!</v>
      </c>
      <c r="T20" t="e">
        <f t="shared" si="18"/>
        <v>#DIV/0!</v>
      </c>
      <c r="V20"/>
      <c r="W20"/>
      <c r="X20"/>
      <c r="Y20"/>
      <c r="Z20"/>
      <c r="AA20"/>
      <c r="AB20"/>
      <c r="AC20"/>
      <c r="AD20"/>
      <c r="AE20"/>
      <c r="AI20" s="12"/>
      <c r="AJ20" s="12"/>
      <c r="AK20" s="12"/>
      <c r="BA20" s="12"/>
      <c r="BB20" s="12"/>
      <c r="BC20" s="12"/>
      <c r="BS20" s="12"/>
      <c r="BT20" s="12"/>
      <c r="BU20" s="12"/>
      <c r="CK20" s="12"/>
      <c r="CL20" s="12"/>
      <c r="CM20" s="12"/>
    </row>
    <row r="21" spans="1:92" x14ac:dyDescent="0.25">
      <c r="A21" s="20" t="s">
        <v>190</v>
      </c>
      <c r="B21" s="43">
        <v>45226</v>
      </c>
      <c r="D21" s="15" t="e">
        <f t="shared" ref="D21:D22" si="42">AVERAGE(V21,AN21,BF21,BX21)</f>
        <v>#DIV/0!</v>
      </c>
      <c r="E21" s="15" t="e">
        <f t="shared" ref="E21:E22" si="43">AVERAGE(W21,AO21,BG21,BY21)</f>
        <v>#DIV/0!</v>
      </c>
      <c r="F21" s="15" t="e">
        <f t="shared" ref="F21:F22" si="44">AVERAGE(X21,AP21,BH21,BZ21)</f>
        <v>#DIV/0!</v>
      </c>
      <c r="G21" s="15" t="e">
        <f t="shared" ref="G21:G22" si="45">AVERAGE(Y21,AQ21,BI21,CA21)</f>
        <v>#DIV/0!</v>
      </c>
      <c r="H21" s="15" t="e">
        <f t="shared" ref="H21:H22" si="46">AVERAGE(Z21,AR21,BJ21,CB21)</f>
        <v>#DIV/0!</v>
      </c>
      <c r="I21" s="15" t="e">
        <f t="shared" ref="I21:I22" si="47">AVERAGE(AA21,AS21,BK21,CC21)+1</f>
        <v>#DIV/0!</v>
      </c>
      <c r="J21" s="15">
        <f t="shared" ref="J21:J22" si="48">AVERAGE(AB21,AT21,BL21,CD21)</f>
        <v>62</v>
      </c>
      <c r="K21" s="15">
        <f t="shared" ref="K21:K22" si="49">AVERAGE(AC21,AU21,BM21,CE21)</f>
        <v>1</v>
      </c>
      <c r="L21" s="15" t="e">
        <f t="shared" ref="L21" si="50">AVERAGE(AD21,AV21,BN21,CF21)</f>
        <v>#DIV/0!</v>
      </c>
      <c r="M21" s="15" t="e">
        <f t="shared" ref="M21" si="51">AVERAGE(AE21,AW21,BO21,CG21)</f>
        <v>#DIV/0!</v>
      </c>
      <c r="N21" t="e">
        <f t="shared" ref="N21" si="52">AVERAGE(AF21,AX21,BP21,CH21)</f>
        <v>#DIV/0!</v>
      </c>
      <c r="O21" t="e">
        <f t="shared" ref="O21" si="53">AVERAGE(AG21,AY21,BQ21,CI21)</f>
        <v>#DIV/0!</v>
      </c>
      <c r="P21" t="e">
        <f t="shared" si="14"/>
        <v>#DIV/0!</v>
      </c>
      <c r="Q21" t="e">
        <f t="shared" si="15"/>
        <v>#DIV/0!</v>
      </c>
      <c r="R21" t="e">
        <f t="shared" si="16"/>
        <v>#DIV/0!</v>
      </c>
      <c r="S21" t="e">
        <f t="shared" si="17"/>
        <v>#DIV/0!</v>
      </c>
      <c r="T21" t="e">
        <f t="shared" si="18"/>
        <v>#DIV/0!</v>
      </c>
      <c r="V21"/>
      <c r="W21"/>
      <c r="X21"/>
      <c r="Y21"/>
      <c r="Z21"/>
      <c r="AA21"/>
      <c r="AB21"/>
      <c r="AC21"/>
      <c r="AD21"/>
      <c r="AE21"/>
      <c r="AI21" s="12"/>
      <c r="AJ21" s="12"/>
      <c r="AK21" s="12"/>
      <c r="AT21">
        <v>65</v>
      </c>
      <c r="BA21" s="12"/>
      <c r="BB21" s="12"/>
      <c r="BC21" s="12"/>
      <c r="BL21">
        <v>59</v>
      </c>
      <c r="BM21">
        <v>1</v>
      </c>
      <c r="BS21" s="12"/>
      <c r="BT21" s="12"/>
      <c r="BU21" s="12"/>
      <c r="CK21" s="12"/>
      <c r="CL21" s="12"/>
      <c r="CM21" s="12"/>
    </row>
    <row r="22" spans="1:92" x14ac:dyDescent="0.25">
      <c r="A22" s="20" t="s">
        <v>190</v>
      </c>
      <c r="B22" s="43">
        <v>45247</v>
      </c>
      <c r="D22" s="15" t="e">
        <f t="shared" si="42"/>
        <v>#DIV/0!</v>
      </c>
      <c r="E22" s="15" t="e">
        <f t="shared" si="43"/>
        <v>#DIV/0!</v>
      </c>
      <c r="F22" s="15" t="e">
        <f t="shared" si="44"/>
        <v>#DIV/0!</v>
      </c>
      <c r="G22" s="15" t="e">
        <f t="shared" si="45"/>
        <v>#DIV/0!</v>
      </c>
      <c r="H22" s="15" t="e">
        <f t="shared" si="46"/>
        <v>#DIV/0!</v>
      </c>
      <c r="I22" s="15" t="e">
        <f t="shared" si="47"/>
        <v>#DIV/0!</v>
      </c>
      <c r="J22" s="15" t="e">
        <f t="shared" si="48"/>
        <v>#DIV/0!</v>
      </c>
      <c r="K22" s="15">
        <f t="shared" si="49"/>
        <v>0</v>
      </c>
      <c r="N22">
        <v>0</v>
      </c>
      <c r="O22">
        <v>0</v>
      </c>
      <c r="P22" t="e">
        <f t="shared" si="14"/>
        <v>#DIV/0!</v>
      </c>
      <c r="Q22" t="e">
        <f t="shared" si="15"/>
        <v>#DIV/0!</v>
      </c>
      <c r="R22" t="e">
        <f t="shared" si="16"/>
        <v>#DIV/0!</v>
      </c>
      <c r="S22" t="e">
        <f t="shared" si="17"/>
        <v>#DIV/0!</v>
      </c>
      <c r="T22" t="e">
        <f t="shared" si="18"/>
        <v>#DIV/0!</v>
      </c>
      <c r="V22"/>
      <c r="W22"/>
      <c r="X22"/>
      <c r="Y22"/>
      <c r="Z22"/>
      <c r="AA22"/>
      <c r="AB22"/>
      <c r="AC22"/>
      <c r="AD22"/>
      <c r="AE22"/>
      <c r="AI22" s="12"/>
      <c r="AJ22" s="12"/>
      <c r="AK22" s="12"/>
      <c r="AU22">
        <v>0</v>
      </c>
      <c r="BA22" s="12"/>
      <c r="BB22" s="12"/>
      <c r="BC22" s="12"/>
      <c r="BM22">
        <v>0</v>
      </c>
      <c r="BS22" s="12"/>
      <c r="BT22" s="12"/>
      <c r="BU22" s="12"/>
      <c r="CK22" s="12"/>
      <c r="CL22" s="12"/>
      <c r="CM22" s="12"/>
    </row>
    <row r="23" spans="1:92" x14ac:dyDescent="0.25">
      <c r="A23" s="20" t="s">
        <v>190</v>
      </c>
      <c r="B23" s="43">
        <v>45304</v>
      </c>
      <c r="K23" s="15">
        <v>0</v>
      </c>
      <c r="N23">
        <v>0</v>
      </c>
      <c r="O23">
        <v>0</v>
      </c>
      <c r="P23" t="e">
        <f t="shared" si="14"/>
        <v>#DIV/0!</v>
      </c>
      <c r="Q23" t="e">
        <f t="shared" si="15"/>
        <v>#DIV/0!</v>
      </c>
      <c r="R23" t="e">
        <f t="shared" si="16"/>
        <v>#DIV/0!</v>
      </c>
      <c r="S23" t="e">
        <f t="shared" si="17"/>
        <v>#DIV/0!</v>
      </c>
      <c r="T23" t="e">
        <f t="shared" si="18"/>
        <v>#DIV/0!</v>
      </c>
      <c r="V23"/>
      <c r="W23"/>
      <c r="X23"/>
      <c r="Y23"/>
      <c r="Z23"/>
      <c r="AA23"/>
      <c r="AB23"/>
      <c r="AC23">
        <v>0</v>
      </c>
      <c r="AD23"/>
      <c r="AE23"/>
      <c r="AI23" s="12"/>
      <c r="AJ23" s="12"/>
      <c r="AK23" s="12"/>
      <c r="BA23" s="12"/>
      <c r="BB23" s="12"/>
      <c r="BC23" s="12"/>
      <c r="BS23" s="12"/>
      <c r="BT23" s="12"/>
      <c r="BU23" s="12"/>
      <c r="CK23" s="12"/>
      <c r="CL23" s="12"/>
      <c r="CM23" s="12"/>
    </row>
    <row r="24" spans="1:92" x14ac:dyDescent="0.25">
      <c r="A24" s="20"/>
      <c r="Q24"/>
      <c r="R24"/>
      <c r="S24"/>
      <c r="T24"/>
      <c r="V24"/>
      <c r="W24"/>
      <c r="X24"/>
      <c r="Y24"/>
      <c r="Z24"/>
      <c r="AA24"/>
      <c r="AB24"/>
      <c r="AC24"/>
      <c r="AD24"/>
      <c r="AE24"/>
      <c r="AI24" s="12"/>
      <c r="AJ24" s="12"/>
      <c r="AK24" s="12"/>
      <c r="BA24" s="12"/>
      <c r="BB24" s="12"/>
      <c r="BC24" s="12"/>
      <c r="BS24" s="12"/>
      <c r="BT24" s="12"/>
      <c r="BU24" s="12"/>
      <c r="CK24" s="12"/>
      <c r="CL24" s="12"/>
      <c r="CM24" s="12"/>
    </row>
    <row r="25" spans="1:92" s="8" customFormat="1" x14ac:dyDescent="0.25">
      <c r="A25" s="22" t="s">
        <v>191</v>
      </c>
      <c r="B25" s="47">
        <v>44699</v>
      </c>
      <c r="C25" s="14">
        <v>10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P25" t="e">
        <f t="shared" si="14"/>
        <v>#DIV/0!</v>
      </c>
      <c r="Q25" t="e">
        <f t="shared" si="15"/>
        <v>#DIV/0!</v>
      </c>
      <c r="R25" t="e">
        <f t="shared" si="16"/>
        <v>#DIV/0!</v>
      </c>
      <c r="S25" t="e">
        <f t="shared" si="17"/>
        <v>#DIV/0!</v>
      </c>
      <c r="T25" t="e">
        <f t="shared" si="18"/>
        <v>#DIV/0!</v>
      </c>
      <c r="U25" s="19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I25" s="40"/>
      <c r="AJ25" s="40"/>
      <c r="AK25" s="40"/>
      <c r="AL25" s="40"/>
      <c r="AM25" s="19"/>
      <c r="AN25" s="40"/>
      <c r="AO25" s="40"/>
      <c r="AP25" s="40"/>
      <c r="AQ25" s="40"/>
      <c r="AR25" s="40"/>
      <c r="AS25" s="40"/>
      <c r="BA25" s="40"/>
      <c r="BB25" s="40"/>
      <c r="BC25" s="40"/>
      <c r="BD25" s="40"/>
      <c r="BE25" s="19"/>
      <c r="BF25" s="40"/>
      <c r="BG25" s="40"/>
      <c r="BH25" s="40"/>
      <c r="BI25" s="40"/>
      <c r="BJ25" s="40"/>
      <c r="BK25" s="40"/>
      <c r="BS25" s="40"/>
      <c r="BT25" s="40"/>
      <c r="BU25" s="40"/>
      <c r="BV25" s="40"/>
      <c r="BW25" s="19"/>
      <c r="BX25" s="40"/>
      <c r="BY25" s="40"/>
      <c r="BZ25" s="40"/>
      <c r="CA25" s="40"/>
      <c r="CB25" s="40"/>
      <c r="CC25" s="40"/>
      <c r="CK25" s="40"/>
      <c r="CL25" s="40"/>
      <c r="CM25" s="40"/>
      <c r="CN25" s="40"/>
    </row>
    <row r="26" spans="1:92" x14ac:dyDescent="0.25">
      <c r="A26" s="20" t="s">
        <v>191</v>
      </c>
      <c r="B26" s="43">
        <v>44714</v>
      </c>
      <c r="C26" s="15">
        <v>171</v>
      </c>
      <c r="D26" s="15">
        <f t="shared" ref="D26:D41" si="54">AVERAGE(V26,AN26,BF26,BX26)</f>
        <v>7.15</v>
      </c>
      <c r="E26" s="15">
        <f t="shared" ref="E26:E41" si="55">AVERAGE(W26,AO26,BG26,BY26)</f>
        <v>1</v>
      </c>
      <c r="F26" s="15">
        <f t="shared" ref="F26:F41" si="56">AVERAGE(X26,AP26,BH26,BZ26)</f>
        <v>0</v>
      </c>
      <c r="G26" s="15">
        <f t="shared" ref="G26:G41" si="57">AVERAGE(Y26,AQ26,BI26,CA26)</f>
        <v>1</v>
      </c>
      <c r="H26" s="15">
        <f t="shared" ref="H26:H41" si="58">AVERAGE(Z26,AR26,BJ26,CB26)</f>
        <v>0</v>
      </c>
      <c r="I26" s="15">
        <f>AVERAGE(AA26,AS26,BK26,CC26)+1</f>
        <v>1</v>
      </c>
      <c r="J26" s="15">
        <f t="shared" ref="J26:J41" si="59">AVERAGE(AB26,AT26,BL26,CD26)</f>
        <v>11</v>
      </c>
      <c r="K26" s="15">
        <f t="shared" ref="K26:K41" si="60">AVERAGE(AC26,AU26,BM26,CE26)</f>
        <v>9.5</v>
      </c>
      <c r="L26" s="15" t="e">
        <f t="shared" ref="L26:L41" si="61">AVERAGE(AD26,AV26,BN26,CF26)</f>
        <v>#DIV/0!</v>
      </c>
      <c r="M26" s="15">
        <f t="shared" ref="M26:M41" si="62">AVERAGE(AE26,AW26,BO26,CG26)</f>
        <v>9.9999999999999992E-2</v>
      </c>
      <c r="N26" t="e">
        <f t="shared" ref="N26:N41" si="63">AVERAGE(AF26,AX26,BP26,CH26)</f>
        <v>#DIV/0!</v>
      </c>
      <c r="O26" t="e">
        <f t="shared" ref="O26:O41" si="64">AVERAGE(AG26,AY26,BQ26,CI26)</f>
        <v>#DIV/0!</v>
      </c>
      <c r="P26" t="e">
        <f t="shared" si="14"/>
        <v>#DIV/0!</v>
      </c>
      <c r="Q26" t="e">
        <f t="shared" si="15"/>
        <v>#DIV/0!</v>
      </c>
      <c r="R26" t="e">
        <f t="shared" si="16"/>
        <v>#DIV/0!</v>
      </c>
      <c r="S26" t="e">
        <f t="shared" si="17"/>
        <v>#DIV/0!</v>
      </c>
      <c r="T26" t="e">
        <f t="shared" si="18"/>
        <v>#DIV/0!</v>
      </c>
      <c r="U26" s="17" t="s">
        <v>359</v>
      </c>
      <c r="V26">
        <v>7</v>
      </c>
      <c r="W26">
        <v>1</v>
      </c>
      <c r="X26">
        <v>0</v>
      </c>
      <c r="Y26">
        <v>1</v>
      </c>
      <c r="Z26">
        <v>0</v>
      </c>
      <c r="AA26">
        <v>0</v>
      </c>
      <c r="AB26">
        <v>11</v>
      </c>
      <c r="AC26">
        <v>10</v>
      </c>
      <c r="AD26"/>
      <c r="AE26">
        <v>0.16</v>
      </c>
      <c r="AI26" s="12"/>
      <c r="AJ26" s="12"/>
      <c r="AK26" s="12"/>
      <c r="AM26" s="17" t="s">
        <v>371</v>
      </c>
      <c r="AN26" s="12">
        <v>7</v>
      </c>
      <c r="AO26" s="12">
        <v>1</v>
      </c>
      <c r="AP26" s="12">
        <v>0</v>
      </c>
      <c r="AQ26" s="12">
        <v>1</v>
      </c>
      <c r="AR26" s="12">
        <v>0</v>
      </c>
      <c r="AS26" s="12">
        <v>0</v>
      </c>
      <c r="AT26">
        <v>11</v>
      </c>
      <c r="AU26">
        <v>10</v>
      </c>
      <c r="AW26">
        <v>0.08</v>
      </c>
      <c r="BA26" s="12"/>
      <c r="BB26" s="12"/>
      <c r="BC26" s="12"/>
      <c r="BE26" s="17" t="s">
        <v>404</v>
      </c>
      <c r="BF26" s="12">
        <v>7.3</v>
      </c>
      <c r="BG26" s="12">
        <v>1</v>
      </c>
      <c r="BI26" s="12">
        <v>1</v>
      </c>
      <c r="BL26">
        <v>11</v>
      </c>
      <c r="BM26">
        <v>8</v>
      </c>
      <c r="BN26" t="s">
        <v>415</v>
      </c>
      <c r="BO26">
        <v>0.09</v>
      </c>
      <c r="BS26" s="12"/>
      <c r="BT26" s="12"/>
      <c r="BU26" s="12"/>
      <c r="BW26" s="17" t="s">
        <v>422</v>
      </c>
      <c r="BX26" s="12">
        <v>7.3</v>
      </c>
      <c r="BY26" s="12">
        <v>1</v>
      </c>
      <c r="CA26" s="12">
        <v>1</v>
      </c>
      <c r="CD26">
        <v>11</v>
      </c>
      <c r="CE26">
        <v>10</v>
      </c>
      <c r="CG26">
        <v>7.0000000000000007E-2</v>
      </c>
      <c r="CK26" s="12"/>
      <c r="CL26" s="12"/>
      <c r="CM26" s="12"/>
    </row>
    <row r="27" spans="1:92" x14ac:dyDescent="0.25">
      <c r="A27" s="20" t="s">
        <v>191</v>
      </c>
      <c r="B27" s="43">
        <v>44721</v>
      </c>
      <c r="C27" s="15">
        <v>226</v>
      </c>
      <c r="D27" s="15">
        <f t="shared" si="54"/>
        <v>8.1749999999999989</v>
      </c>
      <c r="E27" s="15">
        <f t="shared" si="55"/>
        <v>1</v>
      </c>
      <c r="F27" s="15">
        <f t="shared" si="56"/>
        <v>0</v>
      </c>
      <c r="G27" s="15">
        <f t="shared" si="57"/>
        <v>1</v>
      </c>
      <c r="H27" s="15">
        <f t="shared" si="58"/>
        <v>0</v>
      </c>
      <c r="I27" s="15">
        <f t="shared" ref="I27:I42" si="65">AVERAGE(AA27,AS27,BK27,CC27)+1</f>
        <v>1</v>
      </c>
      <c r="J27" s="15">
        <f t="shared" si="59"/>
        <v>11</v>
      </c>
      <c r="K27" s="15">
        <f t="shared" si="60"/>
        <v>10</v>
      </c>
      <c r="L27" s="15">
        <f t="shared" si="61"/>
        <v>4.5</v>
      </c>
      <c r="M27" s="15">
        <f t="shared" si="62"/>
        <v>0.73999999999999988</v>
      </c>
      <c r="N27" t="e">
        <f t="shared" si="63"/>
        <v>#DIV/0!</v>
      </c>
      <c r="O27" t="e">
        <f t="shared" si="64"/>
        <v>#DIV/0!</v>
      </c>
      <c r="P27" t="e">
        <f t="shared" si="14"/>
        <v>#DIV/0!</v>
      </c>
      <c r="Q27" t="e">
        <f t="shared" si="15"/>
        <v>#DIV/0!</v>
      </c>
      <c r="R27" t="e">
        <f t="shared" si="16"/>
        <v>#DIV/0!</v>
      </c>
      <c r="S27" t="e">
        <f t="shared" si="17"/>
        <v>#DIV/0!</v>
      </c>
      <c r="T27" t="e">
        <f t="shared" si="18"/>
        <v>#DIV/0!</v>
      </c>
      <c r="V27">
        <v>9.6999999999999993</v>
      </c>
      <c r="W27">
        <v>1</v>
      </c>
      <c r="X27">
        <v>0</v>
      </c>
      <c r="Y27">
        <v>1</v>
      </c>
      <c r="Z27">
        <v>0</v>
      </c>
      <c r="AA27">
        <v>0</v>
      </c>
      <c r="AB27">
        <v>11</v>
      </c>
      <c r="AC27">
        <v>10</v>
      </c>
      <c r="AD27"/>
      <c r="AE27">
        <v>0.78</v>
      </c>
      <c r="AI27" s="12"/>
      <c r="AJ27" s="12"/>
      <c r="AK27" s="12"/>
      <c r="AN27" s="12">
        <v>7</v>
      </c>
      <c r="AO27" s="12">
        <v>1</v>
      </c>
      <c r="AP27" s="12">
        <v>0</v>
      </c>
      <c r="AQ27" s="12">
        <v>1</v>
      </c>
      <c r="AR27" s="12">
        <v>0</v>
      </c>
      <c r="AS27" s="12">
        <v>0</v>
      </c>
      <c r="AT27">
        <v>11</v>
      </c>
      <c r="AU27">
        <v>10</v>
      </c>
      <c r="AV27">
        <v>4</v>
      </c>
      <c r="AW27">
        <v>0.62</v>
      </c>
      <c r="BA27" s="12"/>
      <c r="BB27" s="12"/>
      <c r="BC27" s="12"/>
      <c r="BF27" s="12">
        <v>8.6999999999999993</v>
      </c>
      <c r="BG27" s="12">
        <v>1</v>
      </c>
      <c r="BH27" s="12">
        <v>0</v>
      </c>
      <c r="BI27" s="12">
        <v>1</v>
      </c>
      <c r="BJ27" s="12">
        <v>0</v>
      </c>
      <c r="BK27" s="12">
        <v>0</v>
      </c>
      <c r="BL27">
        <v>11</v>
      </c>
      <c r="BM27">
        <v>10</v>
      </c>
      <c r="BO27">
        <v>0.74</v>
      </c>
      <c r="BS27" s="12"/>
      <c r="BT27" s="12"/>
      <c r="BU27" s="12"/>
      <c r="BX27" s="12">
        <v>7.3</v>
      </c>
      <c r="BY27" s="12">
        <v>1</v>
      </c>
      <c r="BZ27" s="12">
        <v>0</v>
      </c>
      <c r="CA27" s="12">
        <v>1</v>
      </c>
      <c r="CB27" s="12">
        <v>0</v>
      </c>
      <c r="CC27" s="12">
        <v>0</v>
      </c>
      <c r="CD27">
        <v>11</v>
      </c>
      <c r="CE27">
        <v>10</v>
      </c>
      <c r="CF27">
        <v>5</v>
      </c>
      <c r="CG27">
        <v>0.82</v>
      </c>
      <c r="CK27" s="12"/>
      <c r="CL27" s="12"/>
      <c r="CM27" s="12"/>
    </row>
    <row r="28" spans="1:92" x14ac:dyDescent="0.25">
      <c r="A28" s="20" t="s">
        <v>191</v>
      </c>
      <c r="B28" s="43">
        <v>44728</v>
      </c>
      <c r="C28" s="15">
        <v>282</v>
      </c>
      <c r="D28" s="15">
        <f t="shared" si="54"/>
        <v>7.85</v>
      </c>
      <c r="E28" s="15">
        <f t="shared" si="55"/>
        <v>2</v>
      </c>
      <c r="F28" s="15">
        <f t="shared" si="56"/>
        <v>0</v>
      </c>
      <c r="G28" s="15">
        <f t="shared" si="57"/>
        <v>2</v>
      </c>
      <c r="H28" s="15">
        <f t="shared" si="58"/>
        <v>0</v>
      </c>
      <c r="I28" s="15">
        <f t="shared" si="65"/>
        <v>1</v>
      </c>
      <c r="J28" s="15">
        <f t="shared" si="59"/>
        <v>12</v>
      </c>
      <c r="K28" s="15">
        <f t="shared" si="60"/>
        <v>9.75</v>
      </c>
      <c r="L28" s="15" t="e">
        <f t="shared" si="61"/>
        <v>#DIV/0!</v>
      </c>
      <c r="M28" s="15">
        <f t="shared" si="62"/>
        <v>1.2424999999999999</v>
      </c>
      <c r="N28" t="e">
        <f t="shared" si="63"/>
        <v>#DIV/0!</v>
      </c>
      <c r="O28" t="e">
        <f t="shared" si="64"/>
        <v>#DIV/0!</v>
      </c>
      <c r="P28" t="e">
        <f t="shared" si="14"/>
        <v>#DIV/0!</v>
      </c>
      <c r="Q28" t="e">
        <f t="shared" si="15"/>
        <v>#DIV/0!</v>
      </c>
      <c r="R28" t="e">
        <f t="shared" si="16"/>
        <v>#DIV/0!</v>
      </c>
      <c r="S28" t="e">
        <f t="shared" si="17"/>
        <v>#DIV/0!</v>
      </c>
      <c r="T28" t="e">
        <f t="shared" si="18"/>
        <v>#DIV/0!</v>
      </c>
      <c r="V28">
        <v>8.6999999999999993</v>
      </c>
      <c r="W28">
        <v>2</v>
      </c>
      <c r="X28">
        <v>0</v>
      </c>
      <c r="Y28">
        <v>2</v>
      </c>
      <c r="Z28">
        <v>0</v>
      </c>
      <c r="AA28">
        <v>0</v>
      </c>
      <c r="AB28">
        <v>12</v>
      </c>
      <c r="AC28">
        <v>10</v>
      </c>
      <c r="AD28"/>
      <c r="AE28">
        <v>1.25</v>
      </c>
      <c r="AI28" s="12"/>
      <c r="AJ28" s="12"/>
      <c r="AK28" s="12"/>
      <c r="AN28" s="12">
        <v>7</v>
      </c>
      <c r="AO28" s="12">
        <v>2</v>
      </c>
      <c r="AP28" s="12">
        <v>0</v>
      </c>
      <c r="AQ28" s="12">
        <v>2</v>
      </c>
      <c r="AR28" s="12">
        <v>0</v>
      </c>
      <c r="AS28" s="12">
        <v>0</v>
      </c>
      <c r="AT28">
        <v>12</v>
      </c>
      <c r="AU28">
        <v>10</v>
      </c>
      <c r="AW28">
        <v>1</v>
      </c>
      <c r="BA28" s="12"/>
      <c r="BB28" s="12"/>
      <c r="BC28" s="12"/>
      <c r="BF28" s="12">
        <v>9</v>
      </c>
      <c r="BG28" s="12">
        <v>2</v>
      </c>
      <c r="BH28" s="12">
        <v>0</v>
      </c>
      <c r="BI28" s="12">
        <v>2</v>
      </c>
      <c r="BJ28" s="12">
        <v>0</v>
      </c>
      <c r="BK28" s="12">
        <v>0</v>
      </c>
      <c r="BL28">
        <v>12</v>
      </c>
      <c r="BM28">
        <v>9</v>
      </c>
      <c r="BO28">
        <v>1.52</v>
      </c>
      <c r="BS28" s="12"/>
      <c r="BT28" s="12"/>
      <c r="BU28" s="12"/>
      <c r="BX28" s="12">
        <v>6.7</v>
      </c>
      <c r="BY28" s="12">
        <v>2</v>
      </c>
      <c r="BZ28" s="12">
        <v>0</v>
      </c>
      <c r="CA28" s="12">
        <v>2</v>
      </c>
      <c r="CB28" s="12">
        <v>0</v>
      </c>
      <c r="CC28" s="12">
        <v>0</v>
      </c>
      <c r="CD28">
        <v>12</v>
      </c>
      <c r="CE28">
        <v>10</v>
      </c>
      <c r="CG28">
        <v>1.2</v>
      </c>
      <c r="CK28" s="12"/>
      <c r="CL28" s="12"/>
      <c r="CM28" s="12"/>
    </row>
    <row r="29" spans="1:92" x14ac:dyDescent="0.25">
      <c r="A29" s="20" t="s">
        <v>191</v>
      </c>
      <c r="B29" s="43">
        <v>44742</v>
      </c>
      <c r="C29" s="15">
        <v>408</v>
      </c>
      <c r="D29" s="15">
        <f t="shared" si="54"/>
        <v>3.75</v>
      </c>
      <c r="E29" s="15">
        <f t="shared" si="55"/>
        <v>3.5</v>
      </c>
      <c r="F29" s="15">
        <f t="shared" si="56"/>
        <v>0</v>
      </c>
      <c r="G29" s="15">
        <f t="shared" si="57"/>
        <v>3.5</v>
      </c>
      <c r="H29" s="15">
        <f t="shared" si="58"/>
        <v>0</v>
      </c>
      <c r="I29" s="15">
        <f t="shared" si="65"/>
        <v>1.75</v>
      </c>
      <c r="J29" s="15">
        <f t="shared" si="59"/>
        <v>18.75</v>
      </c>
      <c r="K29" s="15">
        <f t="shared" si="60"/>
        <v>10</v>
      </c>
      <c r="L29" s="15" t="e">
        <f t="shared" si="61"/>
        <v>#DIV/0!</v>
      </c>
      <c r="M29" s="15">
        <f t="shared" si="62"/>
        <v>4.0274999999999999</v>
      </c>
      <c r="N29" t="e">
        <f t="shared" si="63"/>
        <v>#DIV/0!</v>
      </c>
      <c r="O29" t="e">
        <f t="shared" si="64"/>
        <v>#DIV/0!</v>
      </c>
      <c r="P29" t="e">
        <f t="shared" si="14"/>
        <v>#DIV/0!</v>
      </c>
      <c r="Q29" t="e">
        <f t="shared" si="15"/>
        <v>#DIV/0!</v>
      </c>
      <c r="R29" t="e">
        <f t="shared" si="16"/>
        <v>#DIV/0!</v>
      </c>
      <c r="S29" t="e">
        <f t="shared" si="17"/>
        <v>#DIV/0!</v>
      </c>
      <c r="T29" t="e">
        <f t="shared" si="18"/>
        <v>#DIV/0!</v>
      </c>
      <c r="V29">
        <v>4</v>
      </c>
      <c r="W29">
        <v>4</v>
      </c>
      <c r="X29">
        <v>0</v>
      </c>
      <c r="Y29">
        <v>4</v>
      </c>
      <c r="Z29">
        <v>0</v>
      </c>
      <c r="AA29">
        <v>1</v>
      </c>
      <c r="AB29">
        <v>21</v>
      </c>
      <c r="AC29">
        <v>10</v>
      </c>
      <c r="AD29"/>
      <c r="AE29">
        <v>4.3899999999999997</v>
      </c>
      <c r="AI29" s="12"/>
      <c r="AJ29" s="12"/>
      <c r="AK29" s="12"/>
      <c r="AN29" s="12">
        <v>4</v>
      </c>
      <c r="AO29" s="12">
        <v>4</v>
      </c>
      <c r="AP29" s="12">
        <v>0</v>
      </c>
      <c r="AQ29" s="12">
        <v>4</v>
      </c>
      <c r="AR29" s="12">
        <v>0</v>
      </c>
      <c r="AS29" s="12">
        <v>1</v>
      </c>
      <c r="AT29">
        <v>21</v>
      </c>
      <c r="AU29">
        <v>10</v>
      </c>
      <c r="AW29">
        <v>3.95</v>
      </c>
      <c r="BA29" s="12"/>
      <c r="BB29" s="12"/>
      <c r="BC29" s="12"/>
      <c r="BF29" s="12">
        <v>4</v>
      </c>
      <c r="BG29" s="12">
        <v>4</v>
      </c>
      <c r="BH29" s="12">
        <v>0</v>
      </c>
      <c r="BI29" s="12">
        <v>4</v>
      </c>
      <c r="BJ29" s="12">
        <v>0</v>
      </c>
      <c r="BK29" s="12">
        <v>1</v>
      </c>
      <c r="BL29">
        <v>21</v>
      </c>
      <c r="BM29">
        <v>10</v>
      </c>
      <c r="BO29">
        <v>3.75</v>
      </c>
      <c r="BS29" s="12"/>
      <c r="BT29" s="12"/>
      <c r="BU29" s="12"/>
      <c r="BX29" s="12">
        <v>3</v>
      </c>
      <c r="BY29" s="12">
        <v>2</v>
      </c>
      <c r="BZ29" s="12">
        <v>0</v>
      </c>
      <c r="CA29" s="12">
        <v>2</v>
      </c>
      <c r="CB29" s="12">
        <v>0</v>
      </c>
      <c r="CC29" s="12">
        <v>0</v>
      </c>
      <c r="CD29">
        <v>12</v>
      </c>
      <c r="CE29">
        <v>10</v>
      </c>
      <c r="CG29">
        <v>4.0199999999999996</v>
      </c>
      <c r="CK29" s="12"/>
      <c r="CL29" s="12"/>
      <c r="CM29" s="12"/>
    </row>
    <row r="30" spans="1:92" x14ac:dyDescent="0.25">
      <c r="A30" s="20" t="s">
        <v>191</v>
      </c>
      <c r="B30" s="43">
        <v>44749</v>
      </c>
      <c r="C30" s="15">
        <v>486</v>
      </c>
      <c r="D30" s="15">
        <f t="shared" si="54"/>
        <v>4</v>
      </c>
      <c r="E30" s="15">
        <f t="shared" si="55"/>
        <v>3.75</v>
      </c>
      <c r="F30" s="15">
        <f t="shared" si="56"/>
        <v>0</v>
      </c>
      <c r="G30" s="15">
        <f t="shared" si="57"/>
        <v>3.75</v>
      </c>
      <c r="H30" s="15">
        <f t="shared" si="58"/>
        <v>0</v>
      </c>
      <c r="I30" s="15">
        <f t="shared" si="65"/>
        <v>2.5</v>
      </c>
      <c r="J30" s="15">
        <f t="shared" si="59"/>
        <v>21.75</v>
      </c>
      <c r="K30" s="15">
        <f t="shared" si="60"/>
        <v>10.25</v>
      </c>
      <c r="L30" s="15" t="e">
        <f t="shared" si="61"/>
        <v>#DIV/0!</v>
      </c>
      <c r="M30" s="15">
        <f t="shared" si="62"/>
        <v>6.2700000000000005</v>
      </c>
      <c r="N30" t="e">
        <f t="shared" si="63"/>
        <v>#DIV/0!</v>
      </c>
      <c r="O30" t="e">
        <f t="shared" si="64"/>
        <v>#DIV/0!</v>
      </c>
      <c r="P30" t="e">
        <f t="shared" si="14"/>
        <v>#DIV/0!</v>
      </c>
      <c r="Q30" t="e">
        <f t="shared" si="15"/>
        <v>#DIV/0!</v>
      </c>
      <c r="R30" t="e">
        <f t="shared" si="16"/>
        <v>#DIV/0!</v>
      </c>
      <c r="S30" t="e">
        <f t="shared" si="17"/>
        <v>#DIV/0!</v>
      </c>
      <c r="T30" t="e">
        <f t="shared" si="18"/>
        <v>#DIV/0!</v>
      </c>
      <c r="V30">
        <v>4</v>
      </c>
      <c r="W30">
        <v>4</v>
      </c>
      <c r="X30">
        <v>0</v>
      </c>
      <c r="Y30">
        <v>4</v>
      </c>
      <c r="Z30">
        <v>0</v>
      </c>
      <c r="AA30">
        <v>2</v>
      </c>
      <c r="AB30">
        <v>22</v>
      </c>
      <c r="AC30">
        <v>10</v>
      </c>
      <c r="AD30"/>
      <c r="AE30">
        <v>4.55</v>
      </c>
      <c r="AI30" s="12"/>
      <c r="AJ30" s="12"/>
      <c r="AK30" s="12"/>
      <c r="AN30" s="12">
        <v>4</v>
      </c>
      <c r="AO30" s="12">
        <v>4</v>
      </c>
      <c r="AP30" s="12">
        <v>0</v>
      </c>
      <c r="AQ30" s="12">
        <v>4</v>
      </c>
      <c r="AR30" s="12">
        <v>0</v>
      </c>
      <c r="AS30" s="12">
        <v>1</v>
      </c>
      <c r="AT30">
        <v>22</v>
      </c>
      <c r="AU30">
        <v>11</v>
      </c>
      <c r="AW30">
        <v>6.05</v>
      </c>
      <c r="BA30" s="12"/>
      <c r="BB30" s="12"/>
      <c r="BC30" s="12"/>
      <c r="BF30" s="12">
        <v>4</v>
      </c>
      <c r="BG30" s="12">
        <v>4</v>
      </c>
      <c r="BH30" s="12">
        <v>0</v>
      </c>
      <c r="BI30" s="12">
        <v>4</v>
      </c>
      <c r="BJ30" s="12">
        <v>0</v>
      </c>
      <c r="BK30" s="12">
        <v>2</v>
      </c>
      <c r="BL30">
        <v>22</v>
      </c>
      <c r="BM30">
        <v>10</v>
      </c>
      <c r="BO30">
        <v>9.14</v>
      </c>
      <c r="BS30" s="12"/>
      <c r="BT30" s="12"/>
      <c r="BU30" s="12"/>
      <c r="BX30" s="12">
        <v>4</v>
      </c>
      <c r="BY30" s="12">
        <v>3</v>
      </c>
      <c r="BZ30" s="12">
        <v>0</v>
      </c>
      <c r="CA30" s="12">
        <v>3</v>
      </c>
      <c r="CB30" s="12">
        <v>0</v>
      </c>
      <c r="CC30" s="12">
        <v>1</v>
      </c>
      <c r="CD30">
        <v>21</v>
      </c>
      <c r="CE30">
        <v>10</v>
      </c>
      <c r="CG30">
        <v>5.34</v>
      </c>
      <c r="CK30" s="12"/>
      <c r="CL30" s="12"/>
      <c r="CM30" s="12"/>
    </row>
    <row r="31" spans="1:92" x14ac:dyDescent="0.25">
      <c r="A31" s="20" t="s">
        <v>191</v>
      </c>
      <c r="B31" s="43">
        <v>44756</v>
      </c>
      <c r="C31" s="15">
        <v>536</v>
      </c>
      <c r="D31" s="15">
        <f t="shared" si="54"/>
        <v>3.5</v>
      </c>
      <c r="E31" s="15">
        <f t="shared" si="55"/>
        <v>4</v>
      </c>
      <c r="F31" s="15">
        <f t="shared" si="56"/>
        <v>0</v>
      </c>
      <c r="G31" s="15">
        <f t="shared" si="57"/>
        <v>4</v>
      </c>
      <c r="H31" s="15">
        <f t="shared" si="58"/>
        <v>0</v>
      </c>
      <c r="I31" s="15">
        <f t="shared" si="65"/>
        <v>3.25</v>
      </c>
      <c r="J31" s="15">
        <f t="shared" si="59"/>
        <v>22.25</v>
      </c>
      <c r="K31" s="15">
        <f t="shared" si="60"/>
        <v>10</v>
      </c>
      <c r="L31" s="15" t="e">
        <f t="shared" si="61"/>
        <v>#DIV/0!</v>
      </c>
      <c r="M31" s="15">
        <f t="shared" si="62"/>
        <v>7.182500000000001</v>
      </c>
      <c r="N31" t="e">
        <f t="shared" si="63"/>
        <v>#DIV/0!</v>
      </c>
      <c r="O31" t="e">
        <f t="shared" si="64"/>
        <v>#DIV/0!</v>
      </c>
      <c r="P31" t="e">
        <f t="shared" si="14"/>
        <v>#DIV/0!</v>
      </c>
      <c r="Q31" t="e">
        <f t="shared" si="15"/>
        <v>#DIV/0!</v>
      </c>
      <c r="R31" t="e">
        <f t="shared" si="16"/>
        <v>#DIV/0!</v>
      </c>
      <c r="S31" t="e">
        <f t="shared" si="17"/>
        <v>#DIV/0!</v>
      </c>
      <c r="T31" t="e">
        <f t="shared" si="18"/>
        <v>#DIV/0!</v>
      </c>
      <c r="V31">
        <v>3</v>
      </c>
      <c r="W31">
        <v>3</v>
      </c>
      <c r="X31">
        <v>0</v>
      </c>
      <c r="Y31">
        <v>3</v>
      </c>
      <c r="Z31">
        <v>0</v>
      </c>
      <c r="AA31">
        <v>2</v>
      </c>
      <c r="AB31">
        <v>22</v>
      </c>
      <c r="AC31">
        <v>10</v>
      </c>
      <c r="AD31"/>
      <c r="AE31">
        <v>5.29</v>
      </c>
      <c r="AI31" s="12"/>
      <c r="AJ31" s="12"/>
      <c r="AK31" s="12"/>
      <c r="AN31" s="12">
        <v>4</v>
      </c>
      <c r="AO31" s="12">
        <v>5</v>
      </c>
      <c r="AP31" s="12">
        <v>0</v>
      </c>
      <c r="AQ31" s="12">
        <v>5</v>
      </c>
      <c r="AR31" s="12">
        <v>0</v>
      </c>
      <c r="AS31" s="12">
        <v>3</v>
      </c>
      <c r="AT31">
        <v>23</v>
      </c>
      <c r="AU31">
        <v>10</v>
      </c>
      <c r="AW31">
        <v>6.29</v>
      </c>
      <c r="BA31" s="12"/>
      <c r="BB31" s="12"/>
      <c r="BC31" s="12"/>
      <c r="BF31" s="12">
        <v>4</v>
      </c>
      <c r="BG31" s="12">
        <v>4</v>
      </c>
      <c r="BH31" s="12">
        <v>0</v>
      </c>
      <c r="BI31" s="12">
        <v>4</v>
      </c>
      <c r="BJ31" s="12">
        <v>0</v>
      </c>
      <c r="BK31" s="12">
        <v>2</v>
      </c>
      <c r="BL31">
        <v>22</v>
      </c>
      <c r="BM31">
        <v>10</v>
      </c>
      <c r="BO31">
        <v>7.66</v>
      </c>
      <c r="BS31" s="12"/>
      <c r="BT31" s="12"/>
      <c r="BU31" s="12"/>
      <c r="BX31" s="12">
        <v>3</v>
      </c>
      <c r="BY31" s="12">
        <v>4</v>
      </c>
      <c r="BZ31" s="12">
        <v>0</v>
      </c>
      <c r="CA31" s="12">
        <v>4</v>
      </c>
      <c r="CB31" s="12">
        <v>0</v>
      </c>
      <c r="CC31" s="12">
        <v>2</v>
      </c>
      <c r="CD31">
        <v>22</v>
      </c>
      <c r="CE31">
        <v>10</v>
      </c>
      <c r="CG31">
        <v>9.49</v>
      </c>
      <c r="CK31" s="12"/>
      <c r="CL31" s="12"/>
      <c r="CM31" s="12"/>
    </row>
    <row r="32" spans="1:92" x14ac:dyDescent="0.25">
      <c r="A32" s="20" t="s">
        <v>191</v>
      </c>
      <c r="B32" s="43">
        <v>44763</v>
      </c>
      <c r="C32" s="15">
        <v>588</v>
      </c>
      <c r="D32" s="15">
        <f t="shared" si="54"/>
        <v>3.5</v>
      </c>
      <c r="E32" s="15">
        <f t="shared" si="55"/>
        <v>5</v>
      </c>
      <c r="F32" s="15">
        <f t="shared" si="56"/>
        <v>0</v>
      </c>
      <c r="G32" s="15">
        <f t="shared" si="57"/>
        <v>5</v>
      </c>
      <c r="H32" s="15">
        <f t="shared" si="58"/>
        <v>0</v>
      </c>
      <c r="I32" s="15">
        <f t="shared" si="65"/>
        <v>4</v>
      </c>
      <c r="J32" s="15">
        <f t="shared" si="59"/>
        <v>23</v>
      </c>
      <c r="K32" s="15">
        <f t="shared" si="60"/>
        <v>10</v>
      </c>
      <c r="L32" s="15" t="e">
        <f t="shared" si="61"/>
        <v>#DIV/0!</v>
      </c>
      <c r="M32" s="15">
        <f t="shared" si="62"/>
        <v>7.125</v>
      </c>
      <c r="N32" t="e">
        <f t="shared" si="63"/>
        <v>#DIV/0!</v>
      </c>
      <c r="O32" t="e">
        <f t="shared" si="64"/>
        <v>#DIV/0!</v>
      </c>
      <c r="P32" t="e">
        <f t="shared" si="14"/>
        <v>#DIV/0!</v>
      </c>
      <c r="Q32" t="e">
        <f t="shared" si="15"/>
        <v>#DIV/0!</v>
      </c>
      <c r="R32" t="e">
        <f t="shared" si="16"/>
        <v>#DIV/0!</v>
      </c>
      <c r="S32" t="e">
        <f t="shared" si="17"/>
        <v>#DIV/0!</v>
      </c>
      <c r="T32" t="e">
        <f t="shared" si="18"/>
        <v>#DIV/0!</v>
      </c>
      <c r="V32">
        <v>4</v>
      </c>
      <c r="W32">
        <v>5</v>
      </c>
      <c r="X32">
        <v>0</v>
      </c>
      <c r="Y32">
        <v>5</v>
      </c>
      <c r="Z32">
        <v>0</v>
      </c>
      <c r="AA32">
        <v>3</v>
      </c>
      <c r="AB32">
        <v>23</v>
      </c>
      <c r="AC32">
        <v>10</v>
      </c>
      <c r="AD32"/>
      <c r="AE32">
        <v>6.51</v>
      </c>
      <c r="AI32" s="12"/>
      <c r="AJ32" s="12"/>
      <c r="AK32" s="12"/>
      <c r="AN32" s="12">
        <v>3</v>
      </c>
      <c r="AO32" s="12">
        <v>5</v>
      </c>
      <c r="AP32" s="12">
        <v>0</v>
      </c>
      <c r="AQ32" s="12">
        <v>5</v>
      </c>
      <c r="AR32" s="12">
        <v>0</v>
      </c>
      <c r="AS32" s="12">
        <v>3</v>
      </c>
      <c r="AT32">
        <v>23</v>
      </c>
      <c r="AU32">
        <v>10</v>
      </c>
      <c r="AW32">
        <v>4.8600000000000003</v>
      </c>
      <c r="BA32" s="12"/>
      <c r="BB32" s="12"/>
      <c r="BC32" s="12"/>
      <c r="BF32" s="12">
        <v>4</v>
      </c>
      <c r="BG32" s="12">
        <v>5</v>
      </c>
      <c r="BH32" s="12">
        <v>0</v>
      </c>
      <c r="BI32" s="12">
        <v>5</v>
      </c>
      <c r="BJ32" s="12">
        <v>0</v>
      </c>
      <c r="BK32" s="12">
        <v>3</v>
      </c>
      <c r="BL32">
        <v>23</v>
      </c>
      <c r="BM32">
        <v>10</v>
      </c>
      <c r="BO32">
        <v>8.4600000000000009</v>
      </c>
      <c r="BS32" s="12"/>
      <c r="BT32" s="12"/>
      <c r="BU32" s="12"/>
      <c r="BX32" s="12">
        <v>3</v>
      </c>
      <c r="BY32" s="12">
        <v>5</v>
      </c>
      <c r="BZ32" s="12">
        <v>0</v>
      </c>
      <c r="CA32" s="12">
        <v>5</v>
      </c>
      <c r="CB32" s="12">
        <v>0</v>
      </c>
      <c r="CC32" s="12">
        <v>3</v>
      </c>
      <c r="CD32">
        <v>23</v>
      </c>
      <c r="CE32">
        <v>10</v>
      </c>
      <c r="CG32">
        <v>8.67</v>
      </c>
      <c r="CK32" s="12"/>
      <c r="CL32" s="12"/>
      <c r="CM32" s="12"/>
    </row>
    <row r="33" spans="1:92" x14ac:dyDescent="0.25">
      <c r="A33" s="20" t="s">
        <v>191</v>
      </c>
      <c r="B33" s="43">
        <v>44775</v>
      </c>
      <c r="C33" s="15">
        <v>693</v>
      </c>
      <c r="D33" s="15">
        <f t="shared" si="54"/>
        <v>5.25</v>
      </c>
      <c r="E33" s="15">
        <f t="shared" si="55"/>
        <v>7</v>
      </c>
      <c r="F33" s="15">
        <f t="shared" si="56"/>
        <v>0</v>
      </c>
      <c r="G33" s="15">
        <f t="shared" si="57"/>
        <v>7</v>
      </c>
      <c r="H33" s="15">
        <f t="shared" si="58"/>
        <v>0</v>
      </c>
      <c r="I33" s="15">
        <f t="shared" si="65"/>
        <v>6</v>
      </c>
      <c r="J33" s="15">
        <f t="shared" si="59"/>
        <v>25</v>
      </c>
      <c r="K33" s="15">
        <f t="shared" si="60"/>
        <v>10</v>
      </c>
      <c r="L33" s="15" t="e">
        <f t="shared" si="61"/>
        <v>#DIV/0!</v>
      </c>
      <c r="M33" s="15">
        <f t="shared" si="62"/>
        <v>21.077500000000001</v>
      </c>
      <c r="N33" t="e">
        <f t="shared" si="63"/>
        <v>#DIV/0!</v>
      </c>
      <c r="O33" t="e">
        <f t="shared" si="64"/>
        <v>#DIV/0!</v>
      </c>
      <c r="P33" t="e">
        <f t="shared" si="14"/>
        <v>#DIV/0!</v>
      </c>
      <c r="Q33" t="e">
        <f t="shared" si="15"/>
        <v>#DIV/0!</v>
      </c>
      <c r="R33" t="e">
        <f t="shared" si="16"/>
        <v>#DIV/0!</v>
      </c>
      <c r="S33" t="e">
        <f t="shared" si="17"/>
        <v>#DIV/0!</v>
      </c>
      <c r="T33" t="e">
        <f t="shared" si="18"/>
        <v>#DIV/0!</v>
      </c>
      <c r="V33">
        <v>5</v>
      </c>
      <c r="W33">
        <v>6</v>
      </c>
      <c r="X33">
        <v>0</v>
      </c>
      <c r="Y33">
        <v>6</v>
      </c>
      <c r="Z33">
        <v>0</v>
      </c>
      <c r="AA33">
        <v>4</v>
      </c>
      <c r="AB33">
        <v>24</v>
      </c>
      <c r="AC33">
        <v>10</v>
      </c>
      <c r="AD33"/>
      <c r="AE33">
        <v>18.2</v>
      </c>
      <c r="AI33" s="12"/>
      <c r="AJ33" s="12"/>
      <c r="AK33" s="12"/>
      <c r="AN33" s="12">
        <v>5</v>
      </c>
      <c r="AO33" s="12">
        <v>7</v>
      </c>
      <c r="AP33" s="12">
        <v>0</v>
      </c>
      <c r="AQ33" s="12">
        <v>7</v>
      </c>
      <c r="AR33" s="12">
        <v>0</v>
      </c>
      <c r="AS33" s="12">
        <v>5</v>
      </c>
      <c r="AT33">
        <v>25</v>
      </c>
      <c r="AU33">
        <v>10</v>
      </c>
      <c r="AW33">
        <v>23.72</v>
      </c>
      <c r="BA33" s="12"/>
      <c r="BB33" s="12"/>
      <c r="BC33" s="12"/>
      <c r="BF33" s="12">
        <v>6</v>
      </c>
      <c r="BG33" s="12">
        <v>7</v>
      </c>
      <c r="BH33" s="12">
        <v>0</v>
      </c>
      <c r="BI33" s="12">
        <v>7</v>
      </c>
      <c r="BJ33" s="12">
        <v>0</v>
      </c>
      <c r="BK33" s="12">
        <v>5</v>
      </c>
      <c r="BL33">
        <v>25</v>
      </c>
      <c r="BM33">
        <v>10</v>
      </c>
      <c r="BO33">
        <v>16.88</v>
      </c>
      <c r="BS33" s="12"/>
      <c r="BT33" s="12"/>
      <c r="BU33" s="12"/>
      <c r="BX33" s="12">
        <v>5</v>
      </c>
      <c r="BY33" s="12">
        <v>8</v>
      </c>
      <c r="BZ33" s="12">
        <v>0</v>
      </c>
      <c r="CA33" s="12">
        <v>8</v>
      </c>
      <c r="CB33" s="12">
        <v>0</v>
      </c>
      <c r="CC33" s="12">
        <v>6</v>
      </c>
      <c r="CD33">
        <v>26</v>
      </c>
      <c r="CE33">
        <v>10</v>
      </c>
      <c r="CG33">
        <v>25.51</v>
      </c>
      <c r="CK33" s="12"/>
      <c r="CL33" s="12"/>
      <c r="CM33" s="12"/>
    </row>
    <row r="34" spans="1:92" x14ac:dyDescent="0.25">
      <c r="A34" s="20" t="s">
        <v>191</v>
      </c>
      <c r="B34" s="43">
        <v>44805</v>
      </c>
      <c r="C34" s="15">
        <v>1001</v>
      </c>
      <c r="D34" s="15">
        <f t="shared" si="54"/>
        <v>7</v>
      </c>
      <c r="E34" s="15">
        <f t="shared" si="55"/>
        <v>12</v>
      </c>
      <c r="F34" s="15">
        <f t="shared" si="56"/>
        <v>5</v>
      </c>
      <c r="G34" s="15">
        <f t="shared" si="57"/>
        <v>2</v>
      </c>
      <c r="H34" s="15">
        <f t="shared" si="58"/>
        <v>5</v>
      </c>
      <c r="I34" s="15">
        <f t="shared" si="65"/>
        <v>8</v>
      </c>
      <c r="J34" s="15">
        <f t="shared" si="59"/>
        <v>27</v>
      </c>
      <c r="K34" s="15">
        <f t="shared" si="60"/>
        <v>10</v>
      </c>
      <c r="L34" s="15" t="e">
        <f t="shared" si="61"/>
        <v>#DIV/0!</v>
      </c>
      <c r="M34" s="15">
        <f t="shared" si="62"/>
        <v>20.3</v>
      </c>
      <c r="N34">
        <f t="shared" si="63"/>
        <v>9.4124999999999996</v>
      </c>
      <c r="O34" t="e">
        <f t="shared" si="64"/>
        <v>#DIV/0!</v>
      </c>
      <c r="P34" t="e">
        <f t="shared" si="14"/>
        <v>#DIV/0!</v>
      </c>
      <c r="Q34" t="e">
        <f t="shared" si="15"/>
        <v>#DIV/0!</v>
      </c>
      <c r="R34" t="e">
        <f t="shared" si="16"/>
        <v>#DIV/0!</v>
      </c>
      <c r="S34" t="e">
        <f t="shared" si="17"/>
        <v>#DIV/0!</v>
      </c>
      <c r="T34" t="e">
        <f t="shared" si="18"/>
        <v>#DIV/0!</v>
      </c>
      <c r="V34">
        <v>7</v>
      </c>
      <c r="W34">
        <v>12</v>
      </c>
      <c r="X34">
        <v>5</v>
      </c>
      <c r="Y34">
        <v>2</v>
      </c>
      <c r="Z34">
        <v>5</v>
      </c>
      <c r="AA34">
        <v>7</v>
      </c>
      <c r="AB34">
        <v>27</v>
      </c>
      <c r="AC34">
        <v>10</v>
      </c>
      <c r="AD34"/>
      <c r="AE34">
        <v>20.3</v>
      </c>
      <c r="AF34">
        <v>5.12</v>
      </c>
      <c r="AI34" s="12"/>
      <c r="AJ34" s="12"/>
      <c r="AK34" s="12"/>
      <c r="AX34">
        <v>12.43</v>
      </c>
      <c r="BA34" s="12"/>
      <c r="BB34" s="12"/>
      <c r="BC34" s="12"/>
      <c r="BP34">
        <v>9.1999999999999993</v>
      </c>
      <c r="BS34" s="12"/>
      <c r="BT34" s="12"/>
      <c r="BU34" s="12"/>
      <c r="CH34">
        <v>10.9</v>
      </c>
      <c r="CK34" s="12"/>
      <c r="CL34" s="12"/>
      <c r="CM34" s="12"/>
    </row>
    <row r="35" spans="1:92" x14ac:dyDescent="0.25">
      <c r="A35" s="20" t="s">
        <v>191</v>
      </c>
      <c r="B35" s="43">
        <v>44823</v>
      </c>
      <c r="C35" s="15">
        <v>1201</v>
      </c>
      <c r="D35" s="15">
        <f t="shared" si="54"/>
        <v>16.25</v>
      </c>
      <c r="E35" s="15">
        <f t="shared" si="55"/>
        <v>25</v>
      </c>
      <c r="F35" s="15">
        <f t="shared" si="56"/>
        <v>15.5</v>
      </c>
      <c r="G35" s="15">
        <f t="shared" si="57"/>
        <v>2</v>
      </c>
      <c r="H35" s="15">
        <f t="shared" si="58"/>
        <v>3.5</v>
      </c>
      <c r="I35" s="15">
        <f t="shared" si="65"/>
        <v>13.5</v>
      </c>
      <c r="J35" s="15">
        <f t="shared" si="59"/>
        <v>28.5</v>
      </c>
      <c r="K35" s="15">
        <f t="shared" si="60"/>
        <v>10</v>
      </c>
      <c r="L35" s="15">
        <f t="shared" si="61"/>
        <v>4.5</v>
      </c>
      <c r="M35" s="15">
        <f t="shared" si="62"/>
        <v>57.225000000000001</v>
      </c>
      <c r="N35" t="e">
        <f t="shared" si="63"/>
        <v>#DIV/0!</v>
      </c>
      <c r="O35" t="e">
        <f t="shared" si="64"/>
        <v>#DIV/0!</v>
      </c>
      <c r="P35" t="e">
        <f t="shared" si="14"/>
        <v>#DIV/0!</v>
      </c>
      <c r="Q35" t="e">
        <f t="shared" si="15"/>
        <v>#DIV/0!</v>
      </c>
      <c r="R35" t="e">
        <f t="shared" si="16"/>
        <v>#DIV/0!</v>
      </c>
      <c r="S35" t="e">
        <f t="shared" si="17"/>
        <v>#DIV/0!</v>
      </c>
      <c r="T35" t="e">
        <f t="shared" si="18"/>
        <v>#DIV/0!</v>
      </c>
      <c r="V35">
        <v>13</v>
      </c>
      <c r="W35">
        <v>15</v>
      </c>
      <c r="X35">
        <v>10</v>
      </c>
      <c r="Y35">
        <v>2</v>
      </c>
      <c r="Z35">
        <v>5</v>
      </c>
      <c r="AA35">
        <v>8</v>
      </c>
      <c r="AB35">
        <v>28</v>
      </c>
      <c r="AC35">
        <v>10</v>
      </c>
      <c r="AD35">
        <v>4</v>
      </c>
      <c r="AE35">
        <v>54.5</v>
      </c>
      <c r="AI35" s="12"/>
      <c r="AJ35" s="12"/>
      <c r="AK35" s="12"/>
      <c r="AN35" s="12">
        <v>26</v>
      </c>
      <c r="AT35">
        <v>29</v>
      </c>
      <c r="AU35">
        <v>10</v>
      </c>
      <c r="AW35">
        <v>94.7</v>
      </c>
      <c r="BA35" s="12"/>
      <c r="BB35" s="12"/>
      <c r="BC35" s="12"/>
      <c r="BF35" s="12">
        <v>10</v>
      </c>
      <c r="BL35">
        <v>28</v>
      </c>
      <c r="BM35">
        <v>10</v>
      </c>
      <c r="BN35">
        <v>5</v>
      </c>
      <c r="BO35">
        <v>10.3</v>
      </c>
      <c r="BS35" s="12"/>
      <c r="BT35" s="12"/>
      <c r="BU35" s="12"/>
      <c r="BX35" s="12">
        <v>16</v>
      </c>
      <c r="BY35" s="12">
        <v>35</v>
      </c>
      <c r="BZ35" s="12">
        <v>21</v>
      </c>
      <c r="CA35" s="12">
        <v>2</v>
      </c>
      <c r="CB35" s="12">
        <v>2</v>
      </c>
      <c r="CC35" s="12">
        <v>17</v>
      </c>
      <c r="CD35">
        <v>29</v>
      </c>
      <c r="CE35">
        <v>10</v>
      </c>
      <c r="CG35">
        <v>69.400000000000006</v>
      </c>
      <c r="CK35" s="12"/>
      <c r="CL35" s="12"/>
      <c r="CM35" s="12"/>
    </row>
    <row r="36" spans="1:92" x14ac:dyDescent="0.25">
      <c r="A36" s="20" t="s">
        <v>191</v>
      </c>
      <c r="B36" s="43">
        <v>44834</v>
      </c>
      <c r="C36" s="15">
        <v>1341</v>
      </c>
      <c r="D36" s="15">
        <f t="shared" si="54"/>
        <v>31.5</v>
      </c>
      <c r="E36" s="15" t="e">
        <f t="shared" si="55"/>
        <v>#DIV/0!</v>
      </c>
      <c r="F36" s="15" t="e">
        <f t="shared" si="56"/>
        <v>#DIV/0!</v>
      </c>
      <c r="G36" s="15">
        <f t="shared" si="57"/>
        <v>2.25</v>
      </c>
      <c r="H36" s="15">
        <f t="shared" si="58"/>
        <v>4</v>
      </c>
      <c r="I36" s="15">
        <f t="shared" si="65"/>
        <v>15.5</v>
      </c>
      <c r="J36" s="15">
        <f t="shared" si="59"/>
        <v>28.75</v>
      </c>
      <c r="K36" s="15">
        <f t="shared" si="60"/>
        <v>10</v>
      </c>
      <c r="L36" s="15">
        <f t="shared" si="61"/>
        <v>3.5</v>
      </c>
      <c r="M36" s="15">
        <f t="shared" si="62"/>
        <v>51.3</v>
      </c>
      <c r="N36" t="e">
        <f t="shared" si="63"/>
        <v>#DIV/0!</v>
      </c>
      <c r="O36" t="e">
        <f t="shared" si="64"/>
        <v>#DIV/0!</v>
      </c>
      <c r="P36" t="e">
        <f t="shared" si="14"/>
        <v>#DIV/0!</v>
      </c>
      <c r="Q36" t="e">
        <f t="shared" si="15"/>
        <v>#DIV/0!</v>
      </c>
      <c r="R36" t="e">
        <f t="shared" si="16"/>
        <v>#DIV/0!</v>
      </c>
      <c r="S36" t="e">
        <f t="shared" si="17"/>
        <v>#DIV/0!</v>
      </c>
      <c r="T36" t="e">
        <f t="shared" si="18"/>
        <v>#DIV/0!</v>
      </c>
      <c r="V36">
        <v>30</v>
      </c>
      <c r="W36"/>
      <c r="X36"/>
      <c r="Y36">
        <v>2</v>
      </c>
      <c r="Z36">
        <v>5</v>
      </c>
      <c r="AA36">
        <v>7</v>
      </c>
      <c r="AB36">
        <v>28</v>
      </c>
      <c r="AC36">
        <v>10</v>
      </c>
      <c r="AD36">
        <v>6</v>
      </c>
      <c r="AE36">
        <v>51.5</v>
      </c>
      <c r="AI36" s="12"/>
      <c r="AJ36" s="12"/>
      <c r="AK36" s="12"/>
      <c r="AN36" s="12">
        <v>42</v>
      </c>
      <c r="AQ36" s="12">
        <v>2</v>
      </c>
      <c r="AS36" s="12">
        <v>18</v>
      </c>
      <c r="AT36">
        <v>29</v>
      </c>
      <c r="AU36">
        <v>10</v>
      </c>
      <c r="AV36">
        <v>0</v>
      </c>
      <c r="AW36">
        <v>84.2</v>
      </c>
      <c r="BA36" s="12"/>
      <c r="BB36" s="12"/>
      <c r="BC36" s="12"/>
      <c r="BF36" s="12">
        <v>22</v>
      </c>
      <c r="BI36" s="12">
        <v>2</v>
      </c>
      <c r="BJ36" s="12">
        <v>5</v>
      </c>
      <c r="BK36" s="12">
        <v>15</v>
      </c>
      <c r="BL36">
        <v>29</v>
      </c>
      <c r="BM36">
        <v>10</v>
      </c>
      <c r="BN36">
        <v>7</v>
      </c>
      <c r="BO36">
        <v>3.5</v>
      </c>
      <c r="BS36" s="12"/>
      <c r="BT36" s="12"/>
      <c r="BU36" s="12"/>
      <c r="BX36" s="12">
        <v>32</v>
      </c>
      <c r="CA36" s="12">
        <v>3</v>
      </c>
      <c r="CB36" s="12">
        <v>2</v>
      </c>
      <c r="CC36" s="12">
        <v>18</v>
      </c>
      <c r="CD36">
        <v>29</v>
      </c>
      <c r="CE36">
        <v>10</v>
      </c>
      <c r="CF36">
        <v>1</v>
      </c>
      <c r="CG36">
        <v>66</v>
      </c>
      <c r="CK36" s="12"/>
      <c r="CL36" s="12"/>
      <c r="CM36" s="12"/>
    </row>
    <row r="37" spans="1:92" x14ac:dyDescent="0.25">
      <c r="A37" s="20" t="s">
        <v>191</v>
      </c>
      <c r="B37" s="43">
        <v>44846</v>
      </c>
      <c r="C37" s="15">
        <v>1497</v>
      </c>
      <c r="D37" s="15">
        <f t="shared" si="54"/>
        <v>41.5</v>
      </c>
      <c r="E37" s="15" t="e">
        <f t="shared" si="55"/>
        <v>#DIV/0!</v>
      </c>
      <c r="F37" s="15" t="e">
        <f t="shared" si="56"/>
        <v>#DIV/0!</v>
      </c>
      <c r="G37" s="15">
        <f t="shared" si="57"/>
        <v>2.5</v>
      </c>
      <c r="H37" s="15">
        <f t="shared" si="58"/>
        <v>3.75</v>
      </c>
      <c r="I37" s="15">
        <f t="shared" si="65"/>
        <v>17.75</v>
      </c>
      <c r="J37" s="15">
        <f t="shared" si="59"/>
        <v>30</v>
      </c>
      <c r="K37" s="15">
        <f t="shared" si="60"/>
        <v>8.5</v>
      </c>
      <c r="L37" s="15">
        <f t="shared" si="61"/>
        <v>4.25</v>
      </c>
      <c r="M37" s="15">
        <f t="shared" si="62"/>
        <v>49.524999999999999</v>
      </c>
      <c r="N37" t="e">
        <f t="shared" si="63"/>
        <v>#DIV/0!</v>
      </c>
      <c r="O37" t="e">
        <f t="shared" si="64"/>
        <v>#DIV/0!</v>
      </c>
      <c r="P37" t="e">
        <f t="shared" si="14"/>
        <v>#DIV/0!</v>
      </c>
      <c r="Q37" t="e">
        <f t="shared" si="15"/>
        <v>#DIV/0!</v>
      </c>
      <c r="R37" t="e">
        <f t="shared" si="16"/>
        <v>#DIV/0!</v>
      </c>
      <c r="S37" t="e">
        <f t="shared" si="17"/>
        <v>#DIV/0!</v>
      </c>
      <c r="T37" t="e">
        <f t="shared" si="18"/>
        <v>#DIV/0!</v>
      </c>
      <c r="V37">
        <v>28</v>
      </c>
      <c r="W37"/>
      <c r="X37"/>
      <c r="Y37">
        <v>2</v>
      </c>
      <c r="Z37">
        <v>5</v>
      </c>
      <c r="AA37">
        <v>9</v>
      </c>
      <c r="AB37">
        <v>29</v>
      </c>
      <c r="AC37">
        <v>5</v>
      </c>
      <c r="AD37">
        <v>5</v>
      </c>
      <c r="AE37">
        <v>42.6</v>
      </c>
      <c r="AI37" s="12"/>
      <c r="AJ37" s="12"/>
      <c r="AK37" s="12"/>
      <c r="AN37" s="12">
        <v>55</v>
      </c>
      <c r="AQ37" s="12">
        <v>3</v>
      </c>
      <c r="AR37" s="12">
        <v>2</v>
      </c>
      <c r="AS37" s="12">
        <v>20</v>
      </c>
      <c r="AT37">
        <v>31</v>
      </c>
      <c r="AU37">
        <v>10</v>
      </c>
      <c r="AV37">
        <v>2</v>
      </c>
      <c r="AW37">
        <v>83.5</v>
      </c>
      <c r="BA37" s="12"/>
      <c r="BB37" s="12"/>
      <c r="BC37" s="12"/>
      <c r="BF37" s="12">
        <v>38</v>
      </c>
      <c r="BI37" s="12">
        <v>2</v>
      </c>
      <c r="BJ37" s="12">
        <v>5</v>
      </c>
      <c r="BK37" s="12">
        <v>17</v>
      </c>
      <c r="BL37">
        <v>29</v>
      </c>
      <c r="BM37">
        <v>9</v>
      </c>
      <c r="BN37">
        <v>6</v>
      </c>
      <c r="BO37">
        <v>8.1</v>
      </c>
      <c r="BS37" s="12"/>
      <c r="BT37" s="12"/>
      <c r="BU37" s="12"/>
      <c r="BX37" s="12">
        <v>45</v>
      </c>
      <c r="CA37" s="12">
        <v>3</v>
      </c>
      <c r="CB37" s="12">
        <v>3</v>
      </c>
      <c r="CC37" s="12">
        <v>21</v>
      </c>
      <c r="CD37">
        <v>31</v>
      </c>
      <c r="CE37">
        <v>10</v>
      </c>
      <c r="CF37">
        <v>4</v>
      </c>
      <c r="CG37">
        <v>63.9</v>
      </c>
      <c r="CK37" s="12"/>
      <c r="CL37" s="12"/>
      <c r="CM37" s="12"/>
    </row>
    <row r="38" spans="1:92" x14ac:dyDescent="0.25">
      <c r="A38" s="20" t="s">
        <v>191</v>
      </c>
      <c r="B38" s="43">
        <v>44869</v>
      </c>
      <c r="C38" s="15">
        <v>1856</v>
      </c>
      <c r="D38" s="15">
        <f t="shared" si="54"/>
        <v>62.5</v>
      </c>
      <c r="E38" s="15" t="e">
        <f t="shared" si="55"/>
        <v>#DIV/0!</v>
      </c>
      <c r="F38" s="15" t="e">
        <f t="shared" si="56"/>
        <v>#DIV/0!</v>
      </c>
      <c r="G38" s="15">
        <f t="shared" si="57"/>
        <v>2.75</v>
      </c>
      <c r="H38" s="15">
        <f t="shared" si="58"/>
        <v>5.5</v>
      </c>
      <c r="I38" s="15">
        <f t="shared" si="65"/>
        <v>12</v>
      </c>
      <c r="J38" s="15">
        <f t="shared" si="59"/>
        <v>44.25</v>
      </c>
      <c r="K38" s="15">
        <f t="shared" si="60"/>
        <v>9</v>
      </c>
      <c r="L38" s="15">
        <f t="shared" si="61"/>
        <v>6</v>
      </c>
      <c r="M38" s="15">
        <f t="shared" si="62"/>
        <v>30.724999999999998</v>
      </c>
      <c r="N38" t="e">
        <f t="shared" si="63"/>
        <v>#DIV/0!</v>
      </c>
      <c r="O38" t="e">
        <f t="shared" si="64"/>
        <v>#DIV/0!</v>
      </c>
      <c r="P38" t="e">
        <f t="shared" si="14"/>
        <v>#DIV/0!</v>
      </c>
      <c r="Q38" t="e">
        <f t="shared" si="15"/>
        <v>#DIV/0!</v>
      </c>
      <c r="R38" t="e">
        <f t="shared" si="16"/>
        <v>#DIV/0!</v>
      </c>
      <c r="S38" t="e">
        <f t="shared" si="17"/>
        <v>#DIV/0!</v>
      </c>
      <c r="T38" t="e">
        <f t="shared" si="18"/>
        <v>#DIV/0!</v>
      </c>
      <c r="V38">
        <v>40</v>
      </c>
      <c r="W38"/>
      <c r="X38"/>
      <c r="Y38">
        <v>3</v>
      </c>
      <c r="Z38">
        <v>6</v>
      </c>
      <c r="AA38"/>
      <c r="AB38">
        <v>32</v>
      </c>
      <c r="AC38">
        <v>7</v>
      </c>
      <c r="AD38">
        <v>9</v>
      </c>
      <c r="AE38">
        <v>16.100000000000001</v>
      </c>
      <c r="AI38" s="12"/>
      <c r="AJ38" s="12"/>
      <c r="AK38" s="12"/>
      <c r="AN38" s="12">
        <v>90</v>
      </c>
      <c r="AQ38" s="12">
        <v>3</v>
      </c>
      <c r="AR38" s="12">
        <v>4</v>
      </c>
      <c r="AT38">
        <v>51</v>
      </c>
      <c r="AU38">
        <v>10</v>
      </c>
      <c r="AV38">
        <v>3</v>
      </c>
      <c r="AW38">
        <v>74.099999999999994</v>
      </c>
      <c r="BA38" s="12"/>
      <c r="BB38" s="12"/>
      <c r="BC38" s="12"/>
      <c r="BF38" s="12">
        <v>50</v>
      </c>
      <c r="BI38" s="12">
        <v>2</v>
      </c>
      <c r="BJ38" s="12">
        <v>7</v>
      </c>
      <c r="BK38" s="12">
        <v>7</v>
      </c>
      <c r="BL38">
        <v>29</v>
      </c>
      <c r="BM38">
        <v>9</v>
      </c>
      <c r="BN38">
        <v>7</v>
      </c>
      <c r="BO38">
        <v>2.9</v>
      </c>
      <c r="BS38" s="12"/>
      <c r="BT38" s="12"/>
      <c r="BU38" s="12"/>
      <c r="BX38" s="12">
        <v>70</v>
      </c>
      <c r="CA38" s="12">
        <v>3</v>
      </c>
      <c r="CB38" s="12">
        <v>5</v>
      </c>
      <c r="CC38" s="12">
        <v>15</v>
      </c>
      <c r="CD38">
        <v>65</v>
      </c>
      <c r="CE38">
        <v>10</v>
      </c>
      <c r="CF38">
        <v>5</v>
      </c>
      <c r="CG38">
        <v>29.8</v>
      </c>
      <c r="CK38" s="12"/>
      <c r="CL38" s="12"/>
      <c r="CM38" s="12"/>
    </row>
    <row r="39" spans="1:92" x14ac:dyDescent="0.25">
      <c r="A39" s="20" t="s">
        <v>191</v>
      </c>
      <c r="B39" s="43">
        <v>44888</v>
      </c>
      <c r="C39" s="15">
        <v>2163</v>
      </c>
      <c r="D39" s="15">
        <f t="shared" si="54"/>
        <v>75</v>
      </c>
      <c r="E39" s="15" t="e">
        <f t="shared" si="55"/>
        <v>#DIV/0!</v>
      </c>
      <c r="F39" s="15" t="e">
        <f t="shared" si="56"/>
        <v>#DIV/0!</v>
      </c>
      <c r="G39" s="15">
        <f t="shared" si="57"/>
        <v>1.5</v>
      </c>
      <c r="H39" s="15">
        <f t="shared" si="58"/>
        <v>8</v>
      </c>
      <c r="I39" s="15">
        <f t="shared" si="65"/>
        <v>5.5</v>
      </c>
      <c r="J39" s="15">
        <f t="shared" si="59"/>
        <v>65</v>
      </c>
      <c r="K39" s="15">
        <f t="shared" si="60"/>
        <v>8.75</v>
      </c>
      <c r="L39" s="15">
        <f t="shared" si="61"/>
        <v>5.5</v>
      </c>
      <c r="M39" s="15">
        <f t="shared" si="62"/>
        <v>10.275</v>
      </c>
      <c r="N39" t="e">
        <f t="shared" si="63"/>
        <v>#DIV/0!</v>
      </c>
      <c r="O39" t="e">
        <f t="shared" si="64"/>
        <v>#DIV/0!</v>
      </c>
      <c r="P39" t="e">
        <f t="shared" si="14"/>
        <v>#DIV/0!</v>
      </c>
      <c r="Q39" t="e">
        <f t="shared" si="15"/>
        <v>#DIV/0!</v>
      </c>
      <c r="R39" t="e">
        <f t="shared" si="16"/>
        <v>#DIV/0!</v>
      </c>
      <c r="S39" t="e">
        <f t="shared" si="17"/>
        <v>#DIV/0!</v>
      </c>
      <c r="T39" t="e">
        <f t="shared" si="18"/>
        <v>#DIV/0!</v>
      </c>
      <c r="V39">
        <v>40</v>
      </c>
      <c r="W39"/>
      <c r="X39"/>
      <c r="Y39">
        <v>1</v>
      </c>
      <c r="Z39">
        <v>8</v>
      </c>
      <c r="AA39">
        <v>3</v>
      </c>
      <c r="AB39"/>
      <c r="AC39">
        <v>8</v>
      </c>
      <c r="AD39">
        <v>8</v>
      </c>
      <c r="AE39">
        <v>4.0999999999999996</v>
      </c>
      <c r="AI39" s="12"/>
      <c r="AJ39" s="12"/>
      <c r="AK39" s="12"/>
      <c r="AN39" s="12">
        <v>120</v>
      </c>
      <c r="AT39">
        <v>65</v>
      </c>
      <c r="AU39">
        <v>9</v>
      </c>
      <c r="AV39">
        <v>4</v>
      </c>
      <c r="AW39">
        <v>20.100000000000001</v>
      </c>
      <c r="BA39" s="12"/>
      <c r="BB39" s="12"/>
      <c r="BC39" s="12"/>
      <c r="BF39" s="12">
        <v>65</v>
      </c>
      <c r="BI39" s="12">
        <v>2</v>
      </c>
      <c r="BJ39" s="12">
        <v>8</v>
      </c>
      <c r="BK39" s="12">
        <v>6</v>
      </c>
      <c r="BL39">
        <v>65</v>
      </c>
      <c r="BM39">
        <v>9</v>
      </c>
      <c r="BN39">
        <v>5</v>
      </c>
      <c r="BO39">
        <v>6.8</v>
      </c>
      <c r="BS39" s="12"/>
      <c r="BT39" s="12"/>
      <c r="BU39" s="12"/>
      <c r="BX39" s="12">
        <v>75</v>
      </c>
      <c r="CD39">
        <v>65</v>
      </c>
      <c r="CE39">
        <v>9</v>
      </c>
      <c r="CF39">
        <v>5</v>
      </c>
      <c r="CG39">
        <v>10.1</v>
      </c>
      <c r="CK39" s="12"/>
      <c r="CL39" s="12"/>
      <c r="CM39" s="12"/>
    </row>
    <row r="40" spans="1:92" x14ac:dyDescent="0.25">
      <c r="A40" s="20" t="s">
        <v>190</v>
      </c>
      <c r="B40" s="43">
        <v>44904</v>
      </c>
      <c r="C40" s="15">
        <v>2443</v>
      </c>
      <c r="D40" s="15">
        <f t="shared" si="54"/>
        <v>90</v>
      </c>
      <c r="E40" s="15" t="e">
        <f t="shared" si="55"/>
        <v>#DIV/0!</v>
      </c>
      <c r="F40" s="15" t="e">
        <f t="shared" si="56"/>
        <v>#DIV/0!</v>
      </c>
      <c r="G40" s="15" t="e">
        <f t="shared" si="57"/>
        <v>#DIV/0!</v>
      </c>
      <c r="H40" s="15" t="e">
        <f t="shared" si="58"/>
        <v>#DIV/0!</v>
      </c>
      <c r="I40" s="15" t="e">
        <f t="shared" si="65"/>
        <v>#DIV/0!</v>
      </c>
      <c r="J40" s="15">
        <f t="shared" si="59"/>
        <v>69</v>
      </c>
      <c r="K40" s="15">
        <f t="shared" si="60"/>
        <v>6.25</v>
      </c>
      <c r="L40" s="15">
        <f t="shared" si="61"/>
        <v>5.5</v>
      </c>
      <c r="M40" s="15" t="e">
        <f t="shared" si="62"/>
        <v>#DIV/0!</v>
      </c>
      <c r="N40" t="e">
        <f t="shared" si="63"/>
        <v>#DIV/0!</v>
      </c>
      <c r="O40" t="e">
        <f t="shared" si="64"/>
        <v>#DIV/0!</v>
      </c>
      <c r="P40" t="e">
        <f t="shared" si="14"/>
        <v>#DIV/0!</v>
      </c>
      <c r="Q40" t="e">
        <f t="shared" si="15"/>
        <v>#DIV/0!</v>
      </c>
      <c r="R40" t="e">
        <f t="shared" si="16"/>
        <v>#DIV/0!</v>
      </c>
      <c r="S40" t="e">
        <f t="shared" si="17"/>
        <v>#DIV/0!</v>
      </c>
      <c r="T40" t="e">
        <f t="shared" si="18"/>
        <v>#DIV/0!</v>
      </c>
      <c r="V40">
        <v>70</v>
      </c>
      <c r="W40"/>
      <c r="X40"/>
      <c r="Y40"/>
      <c r="Z40"/>
      <c r="AA40"/>
      <c r="AB40">
        <v>61</v>
      </c>
      <c r="AC40">
        <v>4</v>
      </c>
      <c r="AD40">
        <v>6</v>
      </c>
      <c r="AE40"/>
      <c r="AI40" s="12"/>
      <c r="AJ40" s="12"/>
      <c r="AK40" s="12"/>
      <c r="AN40" s="12">
        <v>120</v>
      </c>
      <c r="AT40">
        <v>85</v>
      </c>
      <c r="AU40">
        <v>5</v>
      </c>
      <c r="AV40">
        <v>6</v>
      </c>
      <c r="BA40" s="12"/>
      <c r="BB40" s="12"/>
      <c r="BC40" s="12"/>
      <c r="BF40" s="12">
        <v>80</v>
      </c>
      <c r="BL40">
        <v>65</v>
      </c>
      <c r="BM40">
        <v>8</v>
      </c>
      <c r="BN40">
        <v>5</v>
      </c>
      <c r="BS40" s="12"/>
      <c r="BT40" s="12"/>
      <c r="BU40" s="12"/>
      <c r="BX40" s="12">
        <v>90</v>
      </c>
      <c r="CD40">
        <v>65</v>
      </c>
      <c r="CE40">
        <v>8</v>
      </c>
      <c r="CF40">
        <v>5</v>
      </c>
      <c r="CK40" s="12"/>
      <c r="CL40" s="12"/>
      <c r="CM40" s="12"/>
    </row>
    <row r="41" spans="1:92" x14ac:dyDescent="0.25">
      <c r="A41" s="20" t="s">
        <v>191</v>
      </c>
      <c r="B41" s="43">
        <v>44939</v>
      </c>
      <c r="C41" s="15">
        <v>3166</v>
      </c>
      <c r="D41" s="15">
        <f t="shared" si="54"/>
        <v>70</v>
      </c>
      <c r="E41" s="15" t="e">
        <f t="shared" si="55"/>
        <v>#DIV/0!</v>
      </c>
      <c r="F41" s="15" t="e">
        <f t="shared" si="56"/>
        <v>#DIV/0!</v>
      </c>
      <c r="G41" s="15" t="e">
        <f t="shared" si="57"/>
        <v>#DIV/0!</v>
      </c>
      <c r="H41" s="15" t="e">
        <f t="shared" si="58"/>
        <v>#DIV/0!</v>
      </c>
      <c r="I41" s="15">
        <f t="shared" si="65"/>
        <v>7.25</v>
      </c>
      <c r="J41" s="15">
        <f t="shared" si="59"/>
        <v>92</v>
      </c>
      <c r="K41" s="15">
        <f t="shared" si="60"/>
        <v>7.333333333333333</v>
      </c>
      <c r="L41" s="15">
        <f t="shared" si="61"/>
        <v>4.333333333333333</v>
      </c>
      <c r="M41" s="15" t="e">
        <f t="shared" si="62"/>
        <v>#DIV/0!</v>
      </c>
      <c r="N41">
        <f t="shared" si="63"/>
        <v>39.875</v>
      </c>
      <c r="O41">
        <f t="shared" si="64"/>
        <v>3.2425000000000002</v>
      </c>
      <c r="P41">
        <f t="shared" si="14"/>
        <v>18.97</v>
      </c>
      <c r="Q41">
        <f t="shared" si="15"/>
        <v>6.1749999999999998</v>
      </c>
      <c r="R41">
        <f t="shared" si="16"/>
        <v>25.1</v>
      </c>
      <c r="S41">
        <f t="shared" si="17"/>
        <v>8.6</v>
      </c>
      <c r="T41" t="e">
        <f t="shared" si="18"/>
        <v>#DIV/0!</v>
      </c>
      <c r="V41">
        <v>40</v>
      </c>
      <c r="W41"/>
      <c r="X41"/>
      <c r="Y41"/>
      <c r="Z41"/>
      <c r="AA41">
        <v>2</v>
      </c>
      <c r="AB41">
        <v>92</v>
      </c>
      <c r="AC41"/>
      <c r="AD41"/>
      <c r="AE41"/>
      <c r="AF41">
        <v>5.2</v>
      </c>
      <c r="AG41">
        <v>0.4</v>
      </c>
      <c r="AH41">
        <v>11.43</v>
      </c>
      <c r="AI41" s="74">
        <v>0.2</v>
      </c>
      <c r="AJ41" s="74">
        <v>4</v>
      </c>
      <c r="AK41" s="74">
        <v>1</v>
      </c>
      <c r="AN41" s="12">
        <v>80</v>
      </c>
      <c r="AS41" s="12">
        <v>8</v>
      </c>
      <c r="AT41">
        <v>92</v>
      </c>
      <c r="AU41">
        <v>8</v>
      </c>
      <c r="AV41">
        <v>3</v>
      </c>
      <c r="AX41">
        <v>64.8</v>
      </c>
      <c r="AY41">
        <v>6.71</v>
      </c>
      <c r="AZ41">
        <v>22.2</v>
      </c>
      <c r="BA41" s="74">
        <v>12.2</v>
      </c>
      <c r="BB41" s="74">
        <v>39.5</v>
      </c>
      <c r="BC41" s="74">
        <v>13.1</v>
      </c>
      <c r="BF41" s="12">
        <v>65</v>
      </c>
      <c r="BK41" s="12">
        <v>5</v>
      </c>
      <c r="BL41">
        <v>92</v>
      </c>
      <c r="BM41">
        <v>8</v>
      </c>
      <c r="BN41">
        <v>5</v>
      </c>
      <c r="BP41">
        <v>32.799999999999997</v>
      </c>
      <c r="BQ41">
        <v>1.34</v>
      </c>
      <c r="BR41">
        <v>16.75</v>
      </c>
      <c r="BS41" s="74">
        <v>4.0999999999999996</v>
      </c>
      <c r="BT41" s="74">
        <v>21</v>
      </c>
      <c r="BU41" s="74">
        <v>7.7</v>
      </c>
      <c r="BX41" s="12">
        <v>95</v>
      </c>
      <c r="CC41" s="12">
        <v>10</v>
      </c>
      <c r="CD41">
        <v>92</v>
      </c>
      <c r="CE41">
        <v>6</v>
      </c>
      <c r="CF41">
        <v>5</v>
      </c>
      <c r="CH41">
        <v>56.7</v>
      </c>
      <c r="CI41">
        <v>4.5199999999999996</v>
      </c>
      <c r="CJ41">
        <v>25.5</v>
      </c>
      <c r="CK41" s="74">
        <v>8.1999999999999993</v>
      </c>
      <c r="CL41" s="74">
        <v>35.9</v>
      </c>
      <c r="CM41" s="74">
        <v>12.6</v>
      </c>
    </row>
    <row r="42" spans="1:92" x14ac:dyDescent="0.25">
      <c r="A42" s="20" t="s">
        <v>191</v>
      </c>
      <c r="B42" s="43">
        <v>45058</v>
      </c>
      <c r="C42" s="15">
        <v>5463</v>
      </c>
      <c r="D42" s="15">
        <f t="shared" ref="D42" si="66">AVERAGE(V42,AN42,BF42,BX42)</f>
        <v>0</v>
      </c>
      <c r="E42" s="15" t="e">
        <f t="shared" ref="E42" si="67">AVERAGE(W42,AO42,BG42,BY42)</f>
        <v>#DIV/0!</v>
      </c>
      <c r="F42" s="15" t="e">
        <f t="shared" ref="F42" si="68">AVERAGE(X42,AP42,BH42,BZ42)</f>
        <v>#DIV/0!</v>
      </c>
      <c r="G42" s="15" t="e">
        <f t="shared" ref="G42" si="69">AVERAGE(Y42,AQ42,BI42,CA42)</f>
        <v>#DIV/0!</v>
      </c>
      <c r="H42" s="15" t="e">
        <f t="shared" ref="H42" si="70">AVERAGE(Z42,AR42,BJ42,CB42)</f>
        <v>#DIV/0!</v>
      </c>
      <c r="I42" s="15">
        <f t="shared" si="65"/>
        <v>1</v>
      </c>
      <c r="J42" s="15">
        <f t="shared" ref="J42" si="71">AVERAGE(AB42,AT42,BL42,CD42)</f>
        <v>0</v>
      </c>
      <c r="K42" s="15">
        <f t="shared" ref="K42" si="72">AVERAGE(AC42,AU42,BM42,CE42)</f>
        <v>0</v>
      </c>
      <c r="L42" s="15">
        <f t="shared" ref="L42" si="73">AVERAGE(AD42,AV42,BN42,CF42)</f>
        <v>10</v>
      </c>
      <c r="M42" s="15">
        <f t="shared" ref="M42" si="74">AVERAGE(AE42,AW42,BO42,CG42)</f>
        <v>0</v>
      </c>
      <c r="N42" t="e">
        <f t="shared" ref="N42" si="75">AVERAGE(AF42,AX42,BP42,CH42)</f>
        <v>#DIV/0!</v>
      </c>
      <c r="O42" t="e">
        <f t="shared" ref="O42" si="76">AVERAGE(AG42,AY42,BQ42,CI42)</f>
        <v>#DIV/0!</v>
      </c>
      <c r="P42" t="e">
        <f t="shared" si="14"/>
        <v>#DIV/0!</v>
      </c>
      <c r="Q42" t="e">
        <f t="shared" si="15"/>
        <v>#DIV/0!</v>
      </c>
      <c r="R42" t="e">
        <f t="shared" si="16"/>
        <v>#DIV/0!</v>
      </c>
      <c r="S42" t="e">
        <f t="shared" si="17"/>
        <v>#DIV/0!</v>
      </c>
      <c r="T42" t="e">
        <f t="shared" si="18"/>
        <v>#DIV/0!</v>
      </c>
      <c r="V42"/>
      <c r="W42"/>
      <c r="X42"/>
      <c r="Y42"/>
      <c r="Z42"/>
      <c r="AA42"/>
      <c r="AB42"/>
      <c r="AC42">
        <v>0</v>
      </c>
      <c r="AD42">
        <v>10</v>
      </c>
      <c r="AE42">
        <v>0</v>
      </c>
      <c r="AI42" s="12"/>
      <c r="AJ42" s="12"/>
      <c r="AK42" s="12"/>
      <c r="AU42">
        <v>0</v>
      </c>
      <c r="AV42">
        <v>10</v>
      </c>
      <c r="AW42">
        <v>0</v>
      </c>
      <c r="BA42" s="12"/>
      <c r="BB42" s="12"/>
      <c r="BC42" s="12"/>
      <c r="BF42" s="12">
        <v>0</v>
      </c>
      <c r="BK42" s="12">
        <v>0</v>
      </c>
      <c r="BL42">
        <v>0</v>
      </c>
      <c r="BM42">
        <v>0</v>
      </c>
      <c r="BN42">
        <v>10</v>
      </c>
      <c r="BO42">
        <v>0</v>
      </c>
      <c r="BS42" s="12"/>
      <c r="BT42" s="12"/>
      <c r="BU42" s="12"/>
      <c r="CE42">
        <v>0</v>
      </c>
      <c r="CF42">
        <v>10</v>
      </c>
      <c r="CG42">
        <v>0</v>
      </c>
      <c r="CK42" s="12"/>
      <c r="CL42" s="12"/>
      <c r="CM42" s="12"/>
    </row>
    <row r="43" spans="1:92" x14ac:dyDescent="0.25">
      <c r="A43" s="20" t="s">
        <v>191</v>
      </c>
      <c r="B43" s="43">
        <v>45131</v>
      </c>
      <c r="C43" s="15">
        <v>6125</v>
      </c>
      <c r="D43" s="15" t="e">
        <f t="shared" ref="D43:D44" si="77">AVERAGE(V43,AN43,BF43,BX43)</f>
        <v>#DIV/0!</v>
      </c>
      <c r="E43" s="15" t="e">
        <f t="shared" ref="E43:E44" si="78">AVERAGE(W43,AO43,BG43,BY43)</f>
        <v>#DIV/0!</v>
      </c>
      <c r="F43" s="15" t="e">
        <f t="shared" ref="F43:F44" si="79">AVERAGE(X43,AP43,BH43,BZ43)</f>
        <v>#DIV/0!</v>
      </c>
      <c r="G43" s="15" t="e">
        <f t="shared" ref="G43:G44" si="80">AVERAGE(Y43,AQ43,BI43,CA43)</f>
        <v>#DIV/0!</v>
      </c>
      <c r="H43" s="15" t="e">
        <f t="shared" ref="H43:H44" si="81">AVERAGE(Z43,AR43,BJ43,CB43)</f>
        <v>#DIV/0!</v>
      </c>
      <c r="I43" s="15" t="e">
        <f t="shared" ref="I43:I44" si="82">AVERAGE(AA43,AS43,BK43,CC43)+1</f>
        <v>#DIV/0!</v>
      </c>
      <c r="J43" s="15" t="e">
        <f t="shared" ref="J43" si="83">AVERAGE(AB43,AT43,BL43,CD43)</f>
        <v>#DIV/0!</v>
      </c>
      <c r="K43" s="15" t="e">
        <f t="shared" ref="K43:K44" si="84">AVERAGE(AC43,AU43,BM43,CE43)</f>
        <v>#DIV/0!</v>
      </c>
      <c r="L43" s="15" t="e">
        <f t="shared" ref="L43" si="85">AVERAGE(AD43,AV43,BN43,CF43)</f>
        <v>#DIV/0!</v>
      </c>
      <c r="M43" s="15" t="e">
        <f t="shared" ref="M43" si="86">AVERAGE(AE43,AW43,BO43,CG43)</f>
        <v>#DIV/0!</v>
      </c>
      <c r="N43" t="e">
        <f t="shared" ref="N43" si="87">AVERAGE(AF43,AX43,BP43,CH43)</f>
        <v>#DIV/0!</v>
      </c>
      <c r="O43" t="e">
        <f t="shared" ref="O43" si="88">AVERAGE(AG43,AY43,BQ43,CI43)</f>
        <v>#DIV/0!</v>
      </c>
      <c r="P43" t="e">
        <f t="shared" si="14"/>
        <v>#DIV/0!</v>
      </c>
      <c r="Q43" t="e">
        <f t="shared" si="15"/>
        <v>#DIV/0!</v>
      </c>
      <c r="R43" t="e">
        <f t="shared" si="16"/>
        <v>#DIV/0!</v>
      </c>
      <c r="S43" t="e">
        <f t="shared" si="17"/>
        <v>#DIV/0!</v>
      </c>
      <c r="T43" t="e">
        <f t="shared" si="18"/>
        <v>#DIV/0!</v>
      </c>
      <c r="V43"/>
      <c r="W43"/>
      <c r="X43"/>
      <c r="Y43"/>
      <c r="Z43"/>
      <c r="AA43"/>
      <c r="AB43"/>
      <c r="AC43"/>
      <c r="AD43"/>
      <c r="AE43"/>
      <c r="AI43" s="12"/>
      <c r="AJ43" s="12"/>
      <c r="AK43" s="12"/>
      <c r="BA43" s="12"/>
      <c r="BB43" s="12"/>
      <c r="BC43" s="12"/>
      <c r="BS43" s="12"/>
      <c r="BT43" s="12"/>
      <c r="BU43" s="12"/>
      <c r="CK43" s="12"/>
      <c r="CL43" s="12"/>
      <c r="CM43" s="12"/>
    </row>
    <row r="44" spans="1:92" x14ac:dyDescent="0.25">
      <c r="A44" s="20" t="s">
        <v>191</v>
      </c>
      <c r="B44" s="43">
        <v>45226</v>
      </c>
      <c r="D44" s="15" t="e">
        <f t="shared" si="77"/>
        <v>#DIV/0!</v>
      </c>
      <c r="E44" s="15" t="e">
        <f t="shared" si="78"/>
        <v>#DIV/0!</v>
      </c>
      <c r="F44" s="15" t="e">
        <f t="shared" si="79"/>
        <v>#DIV/0!</v>
      </c>
      <c r="G44" s="15" t="e">
        <f t="shared" si="80"/>
        <v>#DIV/0!</v>
      </c>
      <c r="H44" s="15" t="e">
        <f t="shared" si="81"/>
        <v>#DIV/0!</v>
      </c>
      <c r="I44" s="15" t="e">
        <f t="shared" si="82"/>
        <v>#DIV/0!</v>
      </c>
      <c r="K44" s="15">
        <f t="shared" si="84"/>
        <v>0</v>
      </c>
      <c r="N44">
        <v>0</v>
      </c>
      <c r="O44">
        <v>0</v>
      </c>
      <c r="P44" t="e">
        <f t="shared" si="14"/>
        <v>#DIV/0!</v>
      </c>
      <c r="Q44" t="e">
        <f t="shared" si="15"/>
        <v>#DIV/0!</v>
      </c>
      <c r="R44" t="e">
        <f t="shared" si="16"/>
        <v>#DIV/0!</v>
      </c>
      <c r="S44" t="e">
        <f t="shared" si="17"/>
        <v>#DIV/0!</v>
      </c>
      <c r="T44" t="e">
        <f t="shared" si="18"/>
        <v>#DIV/0!</v>
      </c>
      <c r="V44"/>
      <c r="W44"/>
      <c r="X44"/>
      <c r="Y44"/>
      <c r="Z44"/>
      <c r="AA44"/>
      <c r="AB44"/>
      <c r="AC44"/>
      <c r="AD44"/>
      <c r="AE44"/>
      <c r="AI44" s="12"/>
      <c r="AJ44" s="12"/>
      <c r="AK44" s="12"/>
      <c r="AT44">
        <v>51</v>
      </c>
      <c r="BA44" s="12"/>
      <c r="BB44" s="12"/>
      <c r="BC44" s="12"/>
      <c r="BL44">
        <v>59</v>
      </c>
      <c r="BM44">
        <v>0</v>
      </c>
      <c r="BS44" s="12"/>
      <c r="BT44" s="12"/>
      <c r="BU44" s="12"/>
      <c r="CK44" s="12"/>
      <c r="CL44" s="12"/>
      <c r="CM44" s="12"/>
    </row>
    <row r="45" spans="1:92" x14ac:dyDescent="0.25">
      <c r="A45" s="20" t="s">
        <v>191</v>
      </c>
      <c r="B45" s="43">
        <v>45247</v>
      </c>
      <c r="K45" s="15">
        <v>0</v>
      </c>
      <c r="N45">
        <v>0</v>
      </c>
      <c r="O45">
        <v>0</v>
      </c>
      <c r="P45" t="e">
        <f t="shared" si="14"/>
        <v>#DIV/0!</v>
      </c>
      <c r="Q45" t="e">
        <f t="shared" si="15"/>
        <v>#DIV/0!</v>
      </c>
      <c r="R45" t="e">
        <f t="shared" si="16"/>
        <v>#DIV/0!</v>
      </c>
      <c r="S45" t="e">
        <f t="shared" si="17"/>
        <v>#DIV/0!</v>
      </c>
      <c r="T45" t="e">
        <f t="shared" si="18"/>
        <v>#DIV/0!</v>
      </c>
      <c r="V45"/>
      <c r="W45"/>
      <c r="X45"/>
      <c r="Y45"/>
      <c r="Z45"/>
      <c r="AA45"/>
      <c r="AB45"/>
      <c r="AC45"/>
      <c r="AD45"/>
      <c r="AE45"/>
      <c r="AI45" s="12"/>
      <c r="AJ45" s="12"/>
      <c r="AK45" s="12"/>
      <c r="AU45">
        <v>0</v>
      </c>
      <c r="BA45" s="12"/>
      <c r="BB45" s="12"/>
      <c r="BC45" s="12"/>
      <c r="BS45" s="12"/>
      <c r="BT45" s="12"/>
      <c r="BU45" s="12"/>
      <c r="CK45" s="12"/>
      <c r="CL45" s="12"/>
      <c r="CM45" s="12"/>
    </row>
    <row r="46" spans="1:92" x14ac:dyDescent="0.25">
      <c r="A46" s="20" t="s">
        <v>191</v>
      </c>
      <c r="B46" s="43">
        <v>45304</v>
      </c>
      <c r="K46" s="15">
        <v>0</v>
      </c>
      <c r="N46">
        <v>0</v>
      </c>
      <c r="O46">
        <v>0</v>
      </c>
      <c r="P46" t="e">
        <f t="shared" si="14"/>
        <v>#DIV/0!</v>
      </c>
      <c r="Q46" t="e">
        <f t="shared" si="15"/>
        <v>#DIV/0!</v>
      </c>
      <c r="R46" t="e">
        <f t="shared" si="16"/>
        <v>#DIV/0!</v>
      </c>
      <c r="S46" t="e">
        <f t="shared" si="17"/>
        <v>#DIV/0!</v>
      </c>
      <c r="T46" t="e">
        <f t="shared" si="18"/>
        <v>#DIV/0!</v>
      </c>
      <c r="V46"/>
      <c r="W46"/>
      <c r="X46"/>
      <c r="Y46"/>
      <c r="Z46"/>
      <c r="AA46"/>
      <c r="AB46"/>
      <c r="AC46"/>
      <c r="AD46"/>
      <c r="AE46"/>
      <c r="AI46" s="12"/>
      <c r="AJ46" s="12"/>
      <c r="AK46" s="12"/>
      <c r="BA46" s="12"/>
      <c r="BB46" s="12"/>
      <c r="BC46" s="12"/>
      <c r="BS46" s="12"/>
      <c r="BT46" s="12"/>
      <c r="BU46" s="12"/>
      <c r="CK46" s="12"/>
      <c r="CL46" s="12"/>
      <c r="CM46" s="12"/>
    </row>
    <row r="47" spans="1:92" x14ac:dyDescent="0.25">
      <c r="A47" s="20"/>
      <c r="Q47"/>
      <c r="R47"/>
      <c r="S47"/>
      <c r="T47"/>
      <c r="V47"/>
      <c r="W47"/>
      <c r="X47"/>
      <c r="Y47"/>
      <c r="Z47"/>
      <c r="AA47"/>
      <c r="AB47"/>
      <c r="AC47"/>
      <c r="AD47"/>
      <c r="AE47"/>
      <c r="AI47" s="12"/>
      <c r="AJ47" s="12"/>
      <c r="AK47" s="12"/>
      <c r="BA47" s="12"/>
      <c r="BB47" s="12"/>
      <c r="BC47" s="12"/>
      <c r="BS47" s="12"/>
      <c r="BT47" s="12"/>
      <c r="BU47" s="12"/>
      <c r="CK47" s="12"/>
      <c r="CL47" s="12"/>
      <c r="CM47" s="12"/>
    </row>
    <row r="48" spans="1:92" s="10" customFormat="1" x14ac:dyDescent="0.25">
      <c r="A48" s="21" t="s">
        <v>192</v>
      </c>
      <c r="B48" s="45">
        <v>44699</v>
      </c>
      <c r="C48" s="14">
        <v>10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P48" t="e">
        <f t="shared" si="14"/>
        <v>#DIV/0!</v>
      </c>
      <c r="Q48" t="e">
        <f t="shared" si="15"/>
        <v>#DIV/0!</v>
      </c>
      <c r="R48" t="e">
        <f t="shared" si="16"/>
        <v>#DIV/0!</v>
      </c>
      <c r="S48" t="e">
        <f t="shared" si="17"/>
        <v>#DIV/0!</v>
      </c>
      <c r="T48" t="e">
        <f t="shared" si="18"/>
        <v>#DIV/0!</v>
      </c>
      <c r="U48" s="17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I48" s="38"/>
      <c r="AJ48" s="38"/>
      <c r="AK48" s="38"/>
      <c r="AL48" s="38"/>
      <c r="AM48" s="17"/>
      <c r="AN48" s="38"/>
      <c r="AO48" s="38"/>
      <c r="AP48" s="38"/>
      <c r="AQ48" s="38"/>
      <c r="AR48" s="38"/>
      <c r="AS48" s="38"/>
      <c r="BA48" s="38"/>
      <c r="BB48" s="38"/>
      <c r="BC48" s="38"/>
      <c r="BD48" s="38"/>
      <c r="BE48" s="17"/>
      <c r="BF48" s="38"/>
      <c r="BG48" s="38"/>
      <c r="BH48" s="38"/>
      <c r="BI48" s="38"/>
      <c r="BJ48" s="38"/>
      <c r="BK48" s="38"/>
      <c r="BS48" s="38"/>
      <c r="BT48" s="38"/>
      <c r="BU48" s="38"/>
      <c r="BV48" s="38"/>
      <c r="BW48" s="17"/>
      <c r="BX48" s="38"/>
      <c r="BY48" s="38"/>
      <c r="BZ48" s="38"/>
      <c r="CA48" s="38"/>
      <c r="CB48" s="38"/>
      <c r="CC48" s="38"/>
      <c r="CK48" s="38"/>
      <c r="CL48" s="38"/>
      <c r="CM48" s="38"/>
      <c r="CN48" s="38"/>
    </row>
    <row r="49" spans="1:91" x14ac:dyDescent="0.25">
      <c r="A49" s="20" t="s">
        <v>192</v>
      </c>
      <c r="B49" s="43">
        <v>44714</v>
      </c>
      <c r="C49" s="15">
        <v>171</v>
      </c>
      <c r="D49" s="15">
        <f t="shared" ref="D49:H56" si="89">AVERAGE(V49,AN49,BF49,BX49)</f>
        <v>7</v>
      </c>
      <c r="E49" s="15">
        <f t="shared" si="89"/>
        <v>1</v>
      </c>
      <c r="F49" s="15">
        <f t="shared" si="89"/>
        <v>0</v>
      </c>
      <c r="G49" s="15">
        <f t="shared" si="89"/>
        <v>1</v>
      </c>
      <c r="H49" s="15">
        <f t="shared" si="89"/>
        <v>0</v>
      </c>
      <c r="I49" s="15">
        <f>AVERAGE(AA49,AS49,BK49,CC49)+1</f>
        <v>1</v>
      </c>
      <c r="J49" s="15">
        <f t="shared" ref="J49:O56" si="90">AVERAGE(AB49,AT49,BL49,CD49)</f>
        <v>11</v>
      </c>
      <c r="K49" s="15">
        <f t="shared" si="90"/>
        <v>9.5</v>
      </c>
      <c r="L49" s="15" t="e">
        <f t="shared" si="90"/>
        <v>#DIV/0!</v>
      </c>
      <c r="M49" s="15">
        <f t="shared" si="90"/>
        <v>6.5000000000000002E-2</v>
      </c>
      <c r="N49" t="e">
        <f t="shared" si="90"/>
        <v>#DIV/0!</v>
      </c>
      <c r="O49" t="e">
        <f t="shared" si="90"/>
        <v>#DIV/0!</v>
      </c>
      <c r="P49" t="e">
        <f t="shared" si="14"/>
        <v>#DIV/0!</v>
      </c>
      <c r="Q49" t="e">
        <f t="shared" si="15"/>
        <v>#DIV/0!</v>
      </c>
      <c r="R49" t="e">
        <f t="shared" si="16"/>
        <v>#DIV/0!</v>
      </c>
      <c r="S49" t="e">
        <f t="shared" si="17"/>
        <v>#DIV/0!</v>
      </c>
      <c r="T49" t="e">
        <f t="shared" si="18"/>
        <v>#DIV/0!</v>
      </c>
      <c r="U49" s="17" t="s">
        <v>412</v>
      </c>
      <c r="V49">
        <v>7</v>
      </c>
      <c r="W49">
        <v>1</v>
      </c>
      <c r="X49"/>
      <c r="Y49">
        <v>1</v>
      </c>
      <c r="Z49"/>
      <c r="AA49"/>
      <c r="AB49">
        <v>11</v>
      </c>
      <c r="AC49">
        <v>10</v>
      </c>
      <c r="AD49"/>
      <c r="AE49">
        <v>0.03</v>
      </c>
      <c r="AI49" s="12"/>
      <c r="AJ49" s="12"/>
      <c r="AK49" s="12"/>
      <c r="AM49" s="17" t="s">
        <v>367</v>
      </c>
      <c r="AN49" s="12">
        <v>6.7</v>
      </c>
      <c r="AO49" s="12">
        <v>1</v>
      </c>
      <c r="AP49" s="12">
        <v>0</v>
      </c>
      <c r="AQ49" s="12">
        <v>1</v>
      </c>
      <c r="AR49" s="12">
        <v>0</v>
      </c>
      <c r="AS49" s="12">
        <v>0</v>
      </c>
      <c r="AT49">
        <v>11</v>
      </c>
      <c r="AU49">
        <v>10</v>
      </c>
      <c r="AW49">
        <v>0.12</v>
      </c>
      <c r="BA49" s="12"/>
      <c r="BB49" s="12"/>
      <c r="BC49" s="12"/>
      <c r="BE49" s="17" t="s">
        <v>397</v>
      </c>
      <c r="BF49" s="12">
        <v>7.3</v>
      </c>
      <c r="BG49" s="12">
        <v>1</v>
      </c>
      <c r="BI49" s="12">
        <v>1</v>
      </c>
      <c r="BL49">
        <v>11</v>
      </c>
      <c r="BM49">
        <v>9</v>
      </c>
      <c r="BO49">
        <v>0.08</v>
      </c>
      <c r="BS49" s="12"/>
      <c r="BT49" s="12"/>
      <c r="BU49" s="12"/>
      <c r="BW49" s="17" t="s">
        <v>420</v>
      </c>
      <c r="BX49" s="12">
        <v>7</v>
      </c>
      <c r="BY49" s="12">
        <v>1</v>
      </c>
      <c r="CA49" s="12">
        <v>1</v>
      </c>
      <c r="CD49">
        <v>11</v>
      </c>
      <c r="CE49">
        <v>9</v>
      </c>
      <c r="CG49">
        <v>0.03</v>
      </c>
      <c r="CK49" s="12"/>
      <c r="CL49" s="12"/>
      <c r="CM49" s="12"/>
    </row>
    <row r="50" spans="1:91" x14ac:dyDescent="0.25">
      <c r="A50" s="20" t="s">
        <v>192</v>
      </c>
      <c r="B50" s="43">
        <v>44721</v>
      </c>
      <c r="C50" s="15">
        <v>226</v>
      </c>
      <c r="D50" s="15">
        <f t="shared" si="89"/>
        <v>8.1750000000000007</v>
      </c>
      <c r="E50" s="15">
        <f t="shared" si="89"/>
        <v>1</v>
      </c>
      <c r="F50" s="15">
        <f t="shared" si="89"/>
        <v>0</v>
      </c>
      <c r="G50" s="15">
        <f t="shared" si="89"/>
        <v>1</v>
      </c>
      <c r="H50" s="15">
        <f t="shared" si="89"/>
        <v>0</v>
      </c>
      <c r="I50" s="15">
        <f t="shared" ref="I50:I65" si="91">AVERAGE(AA50,AS50,BK50,CC50)+1</f>
        <v>1</v>
      </c>
      <c r="J50" s="15">
        <f t="shared" si="90"/>
        <v>11</v>
      </c>
      <c r="K50" s="15">
        <f t="shared" si="90"/>
        <v>9.5</v>
      </c>
      <c r="L50" s="15" t="e">
        <f t="shared" si="90"/>
        <v>#DIV/0!</v>
      </c>
      <c r="M50" s="15">
        <f t="shared" si="90"/>
        <v>0.79249999999999998</v>
      </c>
      <c r="N50" t="e">
        <f t="shared" si="90"/>
        <v>#DIV/0!</v>
      </c>
      <c r="O50" t="e">
        <f t="shared" si="90"/>
        <v>#DIV/0!</v>
      </c>
      <c r="P50" t="e">
        <f t="shared" si="14"/>
        <v>#DIV/0!</v>
      </c>
      <c r="Q50" t="e">
        <f t="shared" si="15"/>
        <v>#DIV/0!</v>
      </c>
      <c r="R50" t="e">
        <f t="shared" si="16"/>
        <v>#DIV/0!</v>
      </c>
      <c r="S50" t="e">
        <f t="shared" si="17"/>
        <v>#DIV/0!</v>
      </c>
      <c r="T50" t="e">
        <f t="shared" si="18"/>
        <v>#DIV/0!</v>
      </c>
      <c r="V50">
        <v>9</v>
      </c>
      <c r="W50">
        <v>1</v>
      </c>
      <c r="X50">
        <v>0</v>
      </c>
      <c r="Y50">
        <v>1</v>
      </c>
      <c r="Z50">
        <v>0</v>
      </c>
      <c r="AA50">
        <v>0</v>
      </c>
      <c r="AB50">
        <v>11</v>
      </c>
      <c r="AC50">
        <v>10</v>
      </c>
      <c r="AD50"/>
      <c r="AE50">
        <v>0.83</v>
      </c>
      <c r="AI50" s="12"/>
      <c r="AJ50" s="12"/>
      <c r="AK50" s="12"/>
      <c r="AN50" s="12">
        <v>6.7</v>
      </c>
      <c r="AO50" s="12">
        <v>1</v>
      </c>
      <c r="AP50" s="12">
        <v>0</v>
      </c>
      <c r="AQ50" s="12">
        <v>1</v>
      </c>
      <c r="AR50" s="12">
        <v>0</v>
      </c>
      <c r="AS50" s="12">
        <v>0</v>
      </c>
      <c r="AT50">
        <v>11</v>
      </c>
      <c r="AU50">
        <v>10</v>
      </c>
      <c r="AW50">
        <v>0.63</v>
      </c>
      <c r="BA50" s="12"/>
      <c r="BB50" s="12"/>
      <c r="BC50" s="12"/>
      <c r="BF50" s="12">
        <v>8</v>
      </c>
      <c r="BG50" s="12">
        <v>1</v>
      </c>
      <c r="BH50" s="12">
        <v>0</v>
      </c>
      <c r="BI50" s="12">
        <v>1</v>
      </c>
      <c r="BJ50" s="12">
        <v>0</v>
      </c>
      <c r="BK50" s="12">
        <v>0</v>
      </c>
      <c r="BL50">
        <v>11</v>
      </c>
      <c r="BM50">
        <v>9</v>
      </c>
      <c r="BO50">
        <v>0.77</v>
      </c>
      <c r="BS50" s="12"/>
      <c r="BT50" s="12"/>
      <c r="BU50" s="12"/>
      <c r="BX50" s="12">
        <v>9</v>
      </c>
      <c r="BY50" s="12">
        <v>1</v>
      </c>
      <c r="BZ50" s="12">
        <v>0</v>
      </c>
      <c r="CA50" s="12">
        <v>1</v>
      </c>
      <c r="CB50" s="12">
        <v>0</v>
      </c>
      <c r="CC50" s="12">
        <v>0</v>
      </c>
      <c r="CD50">
        <v>11</v>
      </c>
      <c r="CE50">
        <v>9</v>
      </c>
      <c r="CG50">
        <v>0.94</v>
      </c>
      <c r="CK50" s="12"/>
      <c r="CL50" s="12"/>
      <c r="CM50" s="12"/>
    </row>
    <row r="51" spans="1:91" x14ac:dyDescent="0.25">
      <c r="A51" s="20" t="s">
        <v>192</v>
      </c>
      <c r="B51" s="43">
        <v>44728</v>
      </c>
      <c r="C51" s="15">
        <v>282</v>
      </c>
      <c r="D51" s="15">
        <f t="shared" si="89"/>
        <v>8.1750000000000007</v>
      </c>
      <c r="E51" s="15">
        <f t="shared" si="89"/>
        <v>2</v>
      </c>
      <c r="F51" s="15">
        <f t="shared" si="89"/>
        <v>0</v>
      </c>
      <c r="G51" s="15">
        <f t="shared" si="89"/>
        <v>2</v>
      </c>
      <c r="H51" s="15">
        <f t="shared" si="89"/>
        <v>0</v>
      </c>
      <c r="I51" s="15">
        <f t="shared" si="91"/>
        <v>1</v>
      </c>
      <c r="J51" s="15">
        <f t="shared" si="90"/>
        <v>12</v>
      </c>
      <c r="K51" s="15">
        <f t="shared" si="90"/>
        <v>9.5</v>
      </c>
      <c r="L51" s="15" t="e">
        <f t="shared" si="90"/>
        <v>#DIV/0!</v>
      </c>
      <c r="M51" s="15">
        <f t="shared" si="90"/>
        <v>1.3250000000000002</v>
      </c>
      <c r="N51" t="e">
        <f t="shared" si="90"/>
        <v>#DIV/0!</v>
      </c>
      <c r="O51" t="e">
        <f t="shared" si="90"/>
        <v>#DIV/0!</v>
      </c>
      <c r="P51" t="e">
        <f t="shared" si="14"/>
        <v>#DIV/0!</v>
      </c>
      <c r="Q51" t="e">
        <f t="shared" si="15"/>
        <v>#DIV/0!</v>
      </c>
      <c r="R51" t="e">
        <f t="shared" si="16"/>
        <v>#DIV/0!</v>
      </c>
      <c r="S51" t="e">
        <f t="shared" si="17"/>
        <v>#DIV/0!</v>
      </c>
      <c r="T51" t="e">
        <f t="shared" si="18"/>
        <v>#DIV/0!</v>
      </c>
      <c r="V51">
        <v>10</v>
      </c>
      <c r="W51">
        <v>2</v>
      </c>
      <c r="X51">
        <v>0</v>
      </c>
      <c r="Y51">
        <v>2</v>
      </c>
      <c r="Z51">
        <v>0</v>
      </c>
      <c r="AA51">
        <v>0</v>
      </c>
      <c r="AB51">
        <v>12</v>
      </c>
      <c r="AC51">
        <v>10</v>
      </c>
      <c r="AD51"/>
      <c r="AE51">
        <v>1.24</v>
      </c>
      <c r="AI51" s="12"/>
      <c r="AJ51" s="12"/>
      <c r="AK51" s="12"/>
      <c r="AN51" s="12">
        <v>7</v>
      </c>
      <c r="AO51" s="12">
        <v>2</v>
      </c>
      <c r="AP51" s="12">
        <v>0</v>
      </c>
      <c r="AQ51" s="12">
        <v>2</v>
      </c>
      <c r="AR51" s="12">
        <v>0</v>
      </c>
      <c r="AS51" s="12">
        <v>0</v>
      </c>
      <c r="AT51">
        <v>12</v>
      </c>
      <c r="AU51">
        <v>10</v>
      </c>
      <c r="AW51">
        <v>1</v>
      </c>
      <c r="BA51" s="12"/>
      <c r="BB51" s="12"/>
      <c r="BC51" s="12"/>
      <c r="BF51" s="12">
        <v>8</v>
      </c>
      <c r="BG51" s="12">
        <v>2</v>
      </c>
      <c r="BH51" s="12">
        <v>0</v>
      </c>
      <c r="BI51" s="12">
        <v>2</v>
      </c>
      <c r="BJ51" s="12">
        <v>0</v>
      </c>
      <c r="BK51" s="12">
        <v>0</v>
      </c>
      <c r="BL51">
        <v>12</v>
      </c>
      <c r="BM51">
        <v>9</v>
      </c>
      <c r="BO51">
        <v>2</v>
      </c>
      <c r="BS51" s="12"/>
      <c r="BT51" s="12"/>
      <c r="BU51" s="12"/>
      <c r="BX51" s="12">
        <v>7.7</v>
      </c>
      <c r="BY51" s="12">
        <v>2</v>
      </c>
      <c r="BZ51" s="12">
        <v>0</v>
      </c>
      <c r="CA51" s="12">
        <v>2</v>
      </c>
      <c r="CB51" s="12">
        <v>0</v>
      </c>
      <c r="CC51" s="12">
        <v>0</v>
      </c>
      <c r="CD51">
        <v>12</v>
      </c>
      <c r="CE51">
        <v>9</v>
      </c>
      <c r="CG51">
        <v>1.06</v>
      </c>
      <c r="CK51" s="12"/>
      <c r="CL51" s="12"/>
      <c r="CM51" s="12"/>
    </row>
    <row r="52" spans="1:91" x14ac:dyDescent="0.25">
      <c r="A52" s="20" t="s">
        <v>192</v>
      </c>
      <c r="B52" s="43">
        <v>44742</v>
      </c>
      <c r="C52" s="15">
        <v>408</v>
      </c>
      <c r="D52" s="15">
        <f t="shared" si="89"/>
        <v>4</v>
      </c>
      <c r="E52" s="15">
        <f t="shared" si="89"/>
        <v>4</v>
      </c>
      <c r="F52" s="15">
        <f t="shared" si="89"/>
        <v>0</v>
      </c>
      <c r="G52" s="15">
        <f t="shared" si="89"/>
        <v>4</v>
      </c>
      <c r="H52" s="15">
        <f t="shared" si="89"/>
        <v>0</v>
      </c>
      <c r="I52" s="15">
        <f t="shared" si="91"/>
        <v>2</v>
      </c>
      <c r="J52" s="15">
        <f t="shared" si="90"/>
        <v>21</v>
      </c>
      <c r="K52" s="15">
        <f t="shared" si="90"/>
        <v>9.75</v>
      </c>
      <c r="L52" s="15" t="e">
        <f t="shared" si="90"/>
        <v>#DIV/0!</v>
      </c>
      <c r="M52" s="15">
        <f t="shared" si="90"/>
        <v>4.7975000000000003</v>
      </c>
      <c r="N52" t="e">
        <f t="shared" si="90"/>
        <v>#DIV/0!</v>
      </c>
      <c r="O52" t="e">
        <f t="shared" si="90"/>
        <v>#DIV/0!</v>
      </c>
      <c r="P52" t="e">
        <f t="shared" si="14"/>
        <v>#DIV/0!</v>
      </c>
      <c r="Q52" t="e">
        <f t="shared" si="15"/>
        <v>#DIV/0!</v>
      </c>
      <c r="R52" t="e">
        <f t="shared" si="16"/>
        <v>#DIV/0!</v>
      </c>
      <c r="S52" t="e">
        <f t="shared" si="17"/>
        <v>#DIV/0!</v>
      </c>
      <c r="T52" t="e">
        <f t="shared" si="18"/>
        <v>#DIV/0!</v>
      </c>
      <c r="V52">
        <v>4</v>
      </c>
      <c r="W52">
        <v>4</v>
      </c>
      <c r="X52">
        <v>0</v>
      </c>
      <c r="Y52">
        <v>4</v>
      </c>
      <c r="Z52">
        <v>0</v>
      </c>
      <c r="AA52">
        <v>1</v>
      </c>
      <c r="AB52">
        <v>21</v>
      </c>
      <c r="AC52">
        <v>10</v>
      </c>
      <c r="AD52"/>
      <c r="AE52">
        <v>4.58</v>
      </c>
      <c r="AI52" s="12"/>
      <c r="AJ52" s="12"/>
      <c r="AK52" s="12"/>
      <c r="AN52" s="12">
        <v>4</v>
      </c>
      <c r="AO52" s="12">
        <v>4</v>
      </c>
      <c r="AP52" s="12">
        <v>0</v>
      </c>
      <c r="AQ52" s="12">
        <v>4</v>
      </c>
      <c r="AR52" s="12">
        <v>0</v>
      </c>
      <c r="AS52" s="12">
        <v>1</v>
      </c>
      <c r="AT52">
        <v>21</v>
      </c>
      <c r="AU52">
        <v>10</v>
      </c>
      <c r="AW52">
        <v>4.43</v>
      </c>
      <c r="BA52" s="12"/>
      <c r="BB52" s="12"/>
      <c r="BC52" s="12"/>
      <c r="BF52" s="12">
        <v>4</v>
      </c>
      <c r="BG52" s="12">
        <v>4</v>
      </c>
      <c r="BH52" s="12">
        <v>0</v>
      </c>
      <c r="BI52" s="12">
        <v>4</v>
      </c>
      <c r="BJ52" s="12">
        <v>0</v>
      </c>
      <c r="BK52" s="12">
        <v>1</v>
      </c>
      <c r="BL52">
        <v>21</v>
      </c>
      <c r="BM52">
        <v>9</v>
      </c>
      <c r="BO52">
        <v>5.88</v>
      </c>
      <c r="BS52" s="12"/>
      <c r="BT52" s="12"/>
      <c r="BU52" s="12"/>
      <c r="BX52" s="12">
        <v>4</v>
      </c>
      <c r="BY52" s="12">
        <v>4</v>
      </c>
      <c r="BZ52" s="12">
        <v>0</v>
      </c>
      <c r="CA52" s="12">
        <v>4</v>
      </c>
      <c r="CB52" s="12">
        <v>0</v>
      </c>
      <c r="CC52" s="12">
        <v>1</v>
      </c>
      <c r="CD52">
        <v>21</v>
      </c>
      <c r="CE52">
        <v>10</v>
      </c>
      <c r="CG52">
        <v>4.3</v>
      </c>
      <c r="CK52" s="12"/>
      <c r="CL52" s="12"/>
      <c r="CM52" s="12"/>
    </row>
    <row r="53" spans="1:91" x14ac:dyDescent="0.25">
      <c r="A53" s="20" t="s">
        <v>192</v>
      </c>
      <c r="B53" s="43">
        <v>44749</v>
      </c>
      <c r="C53" s="15">
        <v>486</v>
      </c>
      <c r="D53" s="15">
        <f t="shared" si="89"/>
        <v>4</v>
      </c>
      <c r="E53" s="15">
        <f t="shared" si="89"/>
        <v>4</v>
      </c>
      <c r="F53" s="15">
        <f t="shared" si="89"/>
        <v>0</v>
      </c>
      <c r="G53" s="15">
        <f t="shared" si="89"/>
        <v>4</v>
      </c>
      <c r="H53" s="15">
        <f t="shared" si="89"/>
        <v>0</v>
      </c>
      <c r="I53" s="15">
        <f t="shared" si="91"/>
        <v>2.25</v>
      </c>
      <c r="J53" s="15">
        <f t="shared" si="90"/>
        <v>21.5</v>
      </c>
      <c r="K53" s="15">
        <f t="shared" si="90"/>
        <v>10.25</v>
      </c>
      <c r="L53" s="15" t="e">
        <f t="shared" si="90"/>
        <v>#DIV/0!</v>
      </c>
      <c r="M53" s="15">
        <f t="shared" si="90"/>
        <v>5.9333333333333336</v>
      </c>
      <c r="N53" t="e">
        <f t="shared" si="90"/>
        <v>#DIV/0!</v>
      </c>
      <c r="O53" t="e">
        <f t="shared" si="90"/>
        <v>#DIV/0!</v>
      </c>
      <c r="P53" t="e">
        <f t="shared" si="14"/>
        <v>#DIV/0!</v>
      </c>
      <c r="Q53" t="e">
        <f t="shared" si="15"/>
        <v>#DIV/0!</v>
      </c>
      <c r="R53" t="e">
        <f t="shared" si="16"/>
        <v>#DIV/0!</v>
      </c>
      <c r="S53" t="e">
        <f t="shared" si="17"/>
        <v>#DIV/0!</v>
      </c>
      <c r="T53" t="e">
        <f t="shared" si="18"/>
        <v>#DIV/0!</v>
      </c>
      <c r="V53">
        <v>4</v>
      </c>
      <c r="W53">
        <v>4</v>
      </c>
      <c r="X53">
        <v>0</v>
      </c>
      <c r="Y53">
        <v>4</v>
      </c>
      <c r="Z53">
        <v>0</v>
      </c>
      <c r="AA53">
        <v>1</v>
      </c>
      <c r="AB53">
        <v>21</v>
      </c>
      <c r="AC53">
        <v>10</v>
      </c>
      <c r="AD53"/>
      <c r="AE53">
        <v>2.62</v>
      </c>
      <c r="AI53" s="12"/>
      <c r="AJ53" s="12"/>
      <c r="AK53" s="12"/>
      <c r="AN53" s="12">
        <v>4</v>
      </c>
      <c r="AO53" s="12">
        <v>4</v>
      </c>
      <c r="AP53" s="12">
        <v>0</v>
      </c>
      <c r="AQ53" s="12">
        <v>4</v>
      </c>
      <c r="AR53" s="12">
        <v>0</v>
      </c>
      <c r="AS53" s="12">
        <v>1</v>
      </c>
      <c r="AT53">
        <v>21</v>
      </c>
      <c r="AU53">
        <v>10</v>
      </c>
      <c r="AW53" t="s">
        <v>413</v>
      </c>
      <c r="BA53" s="12"/>
      <c r="BB53" s="12"/>
      <c r="BC53" s="12"/>
      <c r="BF53" s="12">
        <v>4</v>
      </c>
      <c r="BG53" s="12">
        <v>4</v>
      </c>
      <c r="BH53" s="12">
        <v>0</v>
      </c>
      <c r="BI53" s="12">
        <v>4</v>
      </c>
      <c r="BJ53" s="12">
        <v>0</v>
      </c>
      <c r="BK53" s="12">
        <v>2</v>
      </c>
      <c r="BL53">
        <v>22</v>
      </c>
      <c r="BM53">
        <v>10</v>
      </c>
      <c r="BO53">
        <v>9.9700000000000006</v>
      </c>
      <c r="BS53" s="12"/>
      <c r="BT53" s="12"/>
      <c r="BU53" s="12"/>
      <c r="BX53" s="12">
        <v>4</v>
      </c>
      <c r="BY53" s="12">
        <v>4</v>
      </c>
      <c r="BZ53" s="12">
        <v>0</v>
      </c>
      <c r="CA53" s="12">
        <v>4</v>
      </c>
      <c r="CB53" s="12">
        <v>0</v>
      </c>
      <c r="CC53" s="12">
        <v>1</v>
      </c>
      <c r="CD53">
        <v>22</v>
      </c>
      <c r="CE53">
        <v>11</v>
      </c>
      <c r="CG53">
        <v>5.21</v>
      </c>
      <c r="CK53" s="12"/>
      <c r="CL53" s="12"/>
      <c r="CM53" s="12"/>
    </row>
    <row r="54" spans="1:91" x14ac:dyDescent="0.25">
      <c r="A54" s="20" t="s">
        <v>192</v>
      </c>
      <c r="B54" s="43">
        <v>44756</v>
      </c>
      <c r="C54" s="15">
        <v>536</v>
      </c>
      <c r="D54" s="15">
        <f t="shared" si="89"/>
        <v>3.25</v>
      </c>
      <c r="E54" s="15">
        <f t="shared" si="89"/>
        <v>4</v>
      </c>
      <c r="F54" s="15">
        <f t="shared" si="89"/>
        <v>0</v>
      </c>
      <c r="G54" s="15">
        <f t="shared" si="89"/>
        <v>4</v>
      </c>
      <c r="H54" s="15">
        <f t="shared" si="89"/>
        <v>0</v>
      </c>
      <c r="I54" s="15">
        <f t="shared" si="91"/>
        <v>3</v>
      </c>
      <c r="J54" s="15">
        <f t="shared" si="90"/>
        <v>22</v>
      </c>
      <c r="K54" s="15">
        <f t="shared" si="90"/>
        <v>10</v>
      </c>
      <c r="L54" s="15" t="e">
        <f t="shared" si="90"/>
        <v>#DIV/0!</v>
      </c>
      <c r="M54" s="15">
        <f t="shared" si="90"/>
        <v>5.4349999999999996</v>
      </c>
      <c r="N54" t="e">
        <f t="shared" si="90"/>
        <v>#DIV/0!</v>
      </c>
      <c r="O54" t="e">
        <f t="shared" si="90"/>
        <v>#DIV/0!</v>
      </c>
      <c r="P54" t="e">
        <f t="shared" si="14"/>
        <v>#DIV/0!</v>
      </c>
      <c r="Q54" t="e">
        <f t="shared" si="15"/>
        <v>#DIV/0!</v>
      </c>
      <c r="R54" t="e">
        <f t="shared" si="16"/>
        <v>#DIV/0!</v>
      </c>
      <c r="S54" t="e">
        <f t="shared" si="17"/>
        <v>#DIV/0!</v>
      </c>
      <c r="T54" t="e">
        <f t="shared" si="18"/>
        <v>#DIV/0!</v>
      </c>
      <c r="V54">
        <v>3</v>
      </c>
      <c r="W54">
        <v>4</v>
      </c>
      <c r="X54">
        <v>0</v>
      </c>
      <c r="Y54">
        <v>4</v>
      </c>
      <c r="Z54">
        <v>0</v>
      </c>
      <c r="AA54">
        <v>2</v>
      </c>
      <c r="AB54">
        <v>22</v>
      </c>
      <c r="AC54">
        <v>10</v>
      </c>
      <c r="AD54"/>
      <c r="AE54">
        <v>3.59</v>
      </c>
      <c r="AI54" s="12"/>
      <c r="AJ54" s="12"/>
      <c r="AK54" s="12"/>
      <c r="AN54" s="12">
        <v>4</v>
      </c>
      <c r="AO54" s="12">
        <v>4</v>
      </c>
      <c r="AP54" s="12">
        <v>0</v>
      </c>
      <c r="AQ54" s="12">
        <v>4</v>
      </c>
      <c r="AR54" s="12">
        <v>0</v>
      </c>
      <c r="AS54" s="12">
        <v>2</v>
      </c>
      <c r="AT54">
        <v>22</v>
      </c>
      <c r="AU54">
        <v>10</v>
      </c>
      <c r="AW54">
        <v>3.72</v>
      </c>
      <c r="BA54" s="12"/>
      <c r="BB54" s="12"/>
      <c r="BC54" s="12"/>
      <c r="BF54" s="12">
        <v>3</v>
      </c>
      <c r="BG54" s="12">
        <v>4</v>
      </c>
      <c r="BH54" s="12">
        <v>0</v>
      </c>
      <c r="BI54" s="12">
        <v>4</v>
      </c>
      <c r="BJ54" s="12">
        <v>0</v>
      </c>
      <c r="BK54" s="12">
        <v>2</v>
      </c>
      <c r="BL54">
        <v>22</v>
      </c>
      <c r="BM54">
        <v>10</v>
      </c>
      <c r="BO54">
        <v>9.09</v>
      </c>
      <c r="BS54" s="12"/>
      <c r="BT54" s="12"/>
      <c r="BU54" s="12"/>
      <c r="BX54" s="12">
        <v>3</v>
      </c>
      <c r="BY54" s="12">
        <v>4</v>
      </c>
      <c r="BZ54" s="12">
        <v>0</v>
      </c>
      <c r="CA54" s="12">
        <v>4</v>
      </c>
      <c r="CB54" s="12">
        <v>0</v>
      </c>
      <c r="CC54" s="12">
        <v>2</v>
      </c>
      <c r="CD54">
        <v>22</v>
      </c>
      <c r="CE54">
        <v>10</v>
      </c>
      <c r="CG54">
        <v>5.34</v>
      </c>
      <c r="CK54" s="12"/>
      <c r="CL54" s="12"/>
      <c r="CM54" s="12"/>
    </row>
    <row r="55" spans="1:91" x14ac:dyDescent="0.25">
      <c r="A55" s="20" t="s">
        <v>192</v>
      </c>
      <c r="B55" s="43">
        <v>44763</v>
      </c>
      <c r="C55" s="15">
        <v>588</v>
      </c>
      <c r="D55" s="15">
        <f t="shared" si="89"/>
        <v>3.25</v>
      </c>
      <c r="E55" s="15">
        <f t="shared" si="89"/>
        <v>4.75</v>
      </c>
      <c r="F55" s="15">
        <f t="shared" si="89"/>
        <v>0</v>
      </c>
      <c r="G55" s="15">
        <f t="shared" si="89"/>
        <v>4.75</v>
      </c>
      <c r="H55" s="15">
        <f t="shared" si="89"/>
        <v>0</v>
      </c>
      <c r="I55" s="15">
        <f t="shared" si="91"/>
        <v>3.75</v>
      </c>
      <c r="J55" s="15">
        <f t="shared" si="90"/>
        <v>22.75</v>
      </c>
      <c r="K55" s="15">
        <f t="shared" si="90"/>
        <v>10</v>
      </c>
      <c r="L55" s="15" t="e">
        <f t="shared" si="90"/>
        <v>#DIV/0!</v>
      </c>
      <c r="M55" s="15">
        <f t="shared" si="90"/>
        <v>5.5574999999999992</v>
      </c>
      <c r="N55" t="e">
        <f t="shared" si="90"/>
        <v>#DIV/0!</v>
      </c>
      <c r="O55" t="e">
        <f t="shared" si="90"/>
        <v>#DIV/0!</v>
      </c>
      <c r="P55" t="e">
        <f t="shared" si="14"/>
        <v>#DIV/0!</v>
      </c>
      <c r="Q55" t="e">
        <f t="shared" si="15"/>
        <v>#DIV/0!</v>
      </c>
      <c r="R55" t="e">
        <f t="shared" si="16"/>
        <v>#DIV/0!</v>
      </c>
      <c r="S55" t="e">
        <f t="shared" si="17"/>
        <v>#DIV/0!</v>
      </c>
      <c r="T55" t="e">
        <f t="shared" si="18"/>
        <v>#DIV/0!</v>
      </c>
      <c r="V55">
        <v>3</v>
      </c>
      <c r="W55">
        <v>4</v>
      </c>
      <c r="X55">
        <v>0</v>
      </c>
      <c r="Y55">
        <v>4</v>
      </c>
      <c r="Z55">
        <v>0</v>
      </c>
      <c r="AA55">
        <v>2</v>
      </c>
      <c r="AB55">
        <v>22</v>
      </c>
      <c r="AC55">
        <v>10</v>
      </c>
      <c r="AD55"/>
      <c r="AE55">
        <v>4.68</v>
      </c>
      <c r="AI55" s="12"/>
      <c r="AJ55" s="12"/>
      <c r="AK55" s="12"/>
      <c r="AN55" s="12">
        <v>3</v>
      </c>
      <c r="AO55" s="12">
        <v>4</v>
      </c>
      <c r="AP55" s="12">
        <v>0</v>
      </c>
      <c r="AQ55" s="12">
        <v>4</v>
      </c>
      <c r="AR55" s="12">
        <v>0</v>
      </c>
      <c r="AS55" s="12">
        <v>2</v>
      </c>
      <c r="AT55">
        <v>22</v>
      </c>
      <c r="AU55">
        <v>10</v>
      </c>
      <c r="AW55">
        <v>4.26</v>
      </c>
      <c r="BA55" s="12"/>
      <c r="BB55" s="12"/>
      <c r="BC55" s="12"/>
      <c r="BF55" s="12">
        <v>4</v>
      </c>
      <c r="BG55" s="12">
        <v>6</v>
      </c>
      <c r="BH55" s="12">
        <v>0</v>
      </c>
      <c r="BI55" s="12">
        <v>6</v>
      </c>
      <c r="BJ55" s="12">
        <v>0</v>
      </c>
      <c r="BK55" s="12">
        <v>4</v>
      </c>
      <c r="BL55">
        <v>24</v>
      </c>
      <c r="BM55">
        <v>10</v>
      </c>
      <c r="BO55">
        <v>8.5299999999999994</v>
      </c>
      <c r="BS55" s="12"/>
      <c r="BT55" s="12"/>
      <c r="BU55" s="12"/>
      <c r="BX55" s="12">
        <v>3</v>
      </c>
      <c r="BY55" s="12">
        <v>5</v>
      </c>
      <c r="BZ55" s="12">
        <v>0</v>
      </c>
      <c r="CA55" s="12">
        <v>5</v>
      </c>
      <c r="CB55" s="12">
        <v>0</v>
      </c>
      <c r="CC55" s="12">
        <v>3</v>
      </c>
      <c r="CD55">
        <v>23</v>
      </c>
      <c r="CE55">
        <v>10</v>
      </c>
      <c r="CG55">
        <v>4.76</v>
      </c>
      <c r="CK55" s="12"/>
      <c r="CL55" s="12"/>
      <c r="CM55" s="12"/>
    </row>
    <row r="56" spans="1:91" x14ac:dyDescent="0.25">
      <c r="A56" s="20" t="s">
        <v>192</v>
      </c>
      <c r="B56" s="43">
        <v>44775</v>
      </c>
      <c r="C56" s="15">
        <v>693</v>
      </c>
      <c r="D56" s="15">
        <f t="shared" si="89"/>
        <v>4.75</v>
      </c>
      <c r="E56" s="15">
        <f t="shared" si="89"/>
        <v>6.75</v>
      </c>
      <c r="F56" s="15">
        <f t="shared" si="89"/>
        <v>0</v>
      </c>
      <c r="G56" s="15">
        <f t="shared" si="89"/>
        <v>6.5</v>
      </c>
      <c r="H56" s="15">
        <f t="shared" si="89"/>
        <v>0</v>
      </c>
      <c r="I56" s="15">
        <f t="shared" si="91"/>
        <v>5.75</v>
      </c>
      <c r="J56" s="15">
        <f t="shared" si="90"/>
        <v>24.75</v>
      </c>
      <c r="K56" s="15">
        <f t="shared" si="90"/>
        <v>10</v>
      </c>
      <c r="L56" s="15" t="e">
        <f t="shared" si="90"/>
        <v>#DIV/0!</v>
      </c>
      <c r="M56" s="15">
        <f t="shared" si="90"/>
        <v>5.2324999999999999</v>
      </c>
      <c r="N56">
        <f t="shared" si="90"/>
        <v>2.2125000000000004</v>
      </c>
      <c r="O56" t="e">
        <f t="shared" si="90"/>
        <v>#DIV/0!</v>
      </c>
      <c r="P56" t="e">
        <f t="shared" si="14"/>
        <v>#DIV/0!</v>
      </c>
      <c r="Q56" t="e">
        <f t="shared" si="15"/>
        <v>#DIV/0!</v>
      </c>
      <c r="R56" t="e">
        <f t="shared" si="16"/>
        <v>#DIV/0!</v>
      </c>
      <c r="S56" t="e">
        <f t="shared" si="17"/>
        <v>#DIV/0!</v>
      </c>
      <c r="T56" t="e">
        <f t="shared" si="18"/>
        <v>#DIV/0!</v>
      </c>
      <c r="V56">
        <v>5</v>
      </c>
      <c r="W56">
        <v>5</v>
      </c>
      <c r="X56">
        <v>0</v>
      </c>
      <c r="Y56">
        <v>5</v>
      </c>
      <c r="Z56">
        <v>0</v>
      </c>
      <c r="AA56">
        <v>3</v>
      </c>
      <c r="AB56">
        <v>23</v>
      </c>
      <c r="AC56">
        <v>10</v>
      </c>
      <c r="AD56"/>
      <c r="AE56">
        <v>4.6500000000000004</v>
      </c>
      <c r="AF56">
        <v>1.62</v>
      </c>
      <c r="AI56" s="12"/>
      <c r="AJ56" s="12"/>
      <c r="AK56" s="12"/>
      <c r="AN56" s="12">
        <v>5</v>
      </c>
      <c r="AO56" s="12">
        <v>6</v>
      </c>
      <c r="AP56" s="12">
        <v>0</v>
      </c>
      <c r="AQ56" s="12">
        <v>5</v>
      </c>
      <c r="AR56" s="12">
        <v>0</v>
      </c>
      <c r="AS56" s="12">
        <v>4</v>
      </c>
      <c r="AT56">
        <v>24</v>
      </c>
      <c r="AU56">
        <v>10</v>
      </c>
      <c r="AW56">
        <v>3.69</v>
      </c>
      <c r="AX56">
        <v>1.7</v>
      </c>
      <c r="BA56" s="12"/>
      <c r="BB56" s="12"/>
      <c r="BC56" s="12"/>
      <c r="BF56" s="12">
        <v>6</v>
      </c>
      <c r="BG56" s="12">
        <v>8</v>
      </c>
      <c r="BH56" s="12">
        <v>0</v>
      </c>
      <c r="BI56" s="12">
        <v>8</v>
      </c>
      <c r="BJ56" s="12">
        <v>0</v>
      </c>
      <c r="BK56" s="12">
        <v>6</v>
      </c>
      <c r="BL56">
        <v>26</v>
      </c>
      <c r="BM56">
        <v>10</v>
      </c>
      <c r="BO56">
        <v>9.36</v>
      </c>
      <c r="BP56">
        <v>3.14</v>
      </c>
      <c r="BS56" s="12"/>
      <c r="BT56" s="12"/>
      <c r="BU56" s="12"/>
      <c r="BX56" s="12">
        <v>3</v>
      </c>
      <c r="BY56" s="12">
        <v>8</v>
      </c>
      <c r="BZ56" s="12">
        <v>0</v>
      </c>
      <c r="CA56" s="12">
        <v>8</v>
      </c>
      <c r="CB56" s="12">
        <v>0</v>
      </c>
      <c r="CC56" s="12">
        <v>6</v>
      </c>
      <c r="CD56">
        <v>26</v>
      </c>
      <c r="CE56">
        <v>10</v>
      </c>
      <c r="CG56">
        <v>3.23</v>
      </c>
      <c r="CH56">
        <v>2.39</v>
      </c>
      <c r="CK56" s="12"/>
      <c r="CL56" s="12"/>
      <c r="CM56" s="12"/>
    </row>
    <row r="57" spans="1:91" x14ac:dyDescent="0.25">
      <c r="A57" s="20" t="s">
        <v>192</v>
      </c>
      <c r="B57" s="43">
        <v>44805</v>
      </c>
      <c r="C57" s="15">
        <v>1001</v>
      </c>
      <c r="D57" s="15">
        <f>AVERAGE(V57,AN58,BF57,BX57)</f>
        <v>5.5</v>
      </c>
      <c r="E57" s="15">
        <f>AVERAGE(W57,AO58,BG57,BY57)</f>
        <v>11</v>
      </c>
      <c r="F57" s="15">
        <f>AVERAGE(X57,AP58,BH57,BZ57)</f>
        <v>2</v>
      </c>
      <c r="G57" s="15">
        <f>AVERAGE(Y57,AQ58,BI57,CA57)</f>
        <v>2</v>
      </c>
      <c r="H57" s="15">
        <f>AVERAGE(Z57,AR58,BJ57,CB57)</f>
        <v>2</v>
      </c>
      <c r="I57" s="15">
        <f t="shared" si="91"/>
        <v>5</v>
      </c>
      <c r="J57" s="15">
        <f>AVERAGE(AB57,AT58,BL57,CD57)</f>
        <v>26.5</v>
      </c>
      <c r="K57" s="15">
        <f>AVERAGE(AC57,AU58,BM57,CE57)</f>
        <v>10</v>
      </c>
      <c r="L57" s="15" t="e">
        <f>AVERAGE(AD57,AV58,BN57,CF57)</f>
        <v>#DIV/0!</v>
      </c>
      <c r="M57" s="15">
        <f>AVERAGE(AE57,AW58,BO57,CG57)</f>
        <v>22.95</v>
      </c>
      <c r="N57">
        <f t="shared" ref="N57:O64" si="92">AVERAGE(AF57,AX57,BP57,CH57)</f>
        <v>4.0449999999999999</v>
      </c>
      <c r="O57" t="e">
        <f t="shared" si="92"/>
        <v>#DIV/0!</v>
      </c>
      <c r="P57" t="e">
        <f t="shared" si="14"/>
        <v>#DIV/0!</v>
      </c>
      <c r="Q57" t="e">
        <f t="shared" si="15"/>
        <v>#DIV/0!</v>
      </c>
      <c r="R57" t="e">
        <f t="shared" si="16"/>
        <v>#DIV/0!</v>
      </c>
      <c r="S57" t="e">
        <f t="shared" si="17"/>
        <v>#DIV/0!</v>
      </c>
      <c r="T57" t="e">
        <f t="shared" si="18"/>
        <v>#DIV/0!</v>
      </c>
      <c r="V57">
        <v>4</v>
      </c>
      <c r="W57">
        <v>11</v>
      </c>
      <c r="X57">
        <v>2</v>
      </c>
      <c r="Y57">
        <v>2</v>
      </c>
      <c r="Z57">
        <v>2</v>
      </c>
      <c r="AA57">
        <v>4</v>
      </c>
      <c r="AB57">
        <v>24</v>
      </c>
      <c r="AC57">
        <v>10</v>
      </c>
      <c r="AD57"/>
      <c r="AE57">
        <v>4</v>
      </c>
      <c r="AF57">
        <v>2.86</v>
      </c>
      <c r="AI57" s="12"/>
      <c r="AJ57" s="12"/>
      <c r="AK57" s="12"/>
      <c r="AX57">
        <v>3.21</v>
      </c>
      <c r="BA57" s="12"/>
      <c r="BB57" s="12"/>
      <c r="BC57" s="12"/>
      <c r="BP57">
        <v>7.75</v>
      </c>
      <c r="BS57" s="12"/>
      <c r="BT57" s="12"/>
      <c r="BU57" s="12"/>
      <c r="CH57">
        <v>2.36</v>
      </c>
      <c r="CK57" s="12"/>
      <c r="CL57" s="12"/>
      <c r="CM57" s="12"/>
    </row>
    <row r="58" spans="1:91" x14ac:dyDescent="0.25">
      <c r="A58" s="20" t="s">
        <v>192</v>
      </c>
      <c r="B58" s="43">
        <v>44823</v>
      </c>
      <c r="C58" s="15">
        <v>1201</v>
      </c>
      <c r="D58" s="15">
        <f t="shared" ref="D58:H64" si="93">AVERAGE(V58,AN58,BF58,BX58)</f>
        <v>10.25</v>
      </c>
      <c r="E58" s="15">
        <f t="shared" si="93"/>
        <v>19</v>
      </c>
      <c r="F58" s="15">
        <f t="shared" si="93"/>
        <v>10</v>
      </c>
      <c r="G58" s="15">
        <f t="shared" si="93"/>
        <v>2.5</v>
      </c>
      <c r="H58" s="15">
        <f t="shared" si="93"/>
        <v>3</v>
      </c>
      <c r="I58" s="15">
        <f t="shared" si="91"/>
        <v>12</v>
      </c>
      <c r="J58" s="15">
        <f t="shared" ref="J58:M64" si="94">AVERAGE(AB58,AT58,BL58,CD58)</f>
        <v>28</v>
      </c>
      <c r="K58" s="15">
        <f t="shared" si="94"/>
        <v>8.25</v>
      </c>
      <c r="L58" s="15" t="e">
        <f t="shared" si="94"/>
        <v>#DIV/0!</v>
      </c>
      <c r="M58" s="15">
        <f t="shared" si="94"/>
        <v>46.699999999999996</v>
      </c>
      <c r="N58" t="e">
        <f t="shared" si="92"/>
        <v>#DIV/0!</v>
      </c>
      <c r="O58" t="e">
        <f t="shared" si="92"/>
        <v>#DIV/0!</v>
      </c>
      <c r="P58" t="e">
        <f t="shared" si="14"/>
        <v>#DIV/0!</v>
      </c>
      <c r="Q58" t="e">
        <f t="shared" si="15"/>
        <v>#DIV/0!</v>
      </c>
      <c r="R58" t="e">
        <f t="shared" si="16"/>
        <v>#DIV/0!</v>
      </c>
      <c r="S58" t="e">
        <f t="shared" si="17"/>
        <v>#DIV/0!</v>
      </c>
      <c r="T58" t="e">
        <f t="shared" si="18"/>
        <v>#DIV/0!</v>
      </c>
      <c r="V58">
        <v>7</v>
      </c>
      <c r="W58">
        <v>8</v>
      </c>
      <c r="X58">
        <v>3</v>
      </c>
      <c r="Y58">
        <v>2</v>
      </c>
      <c r="Z58">
        <v>3</v>
      </c>
      <c r="AA58">
        <v>5</v>
      </c>
      <c r="AB58">
        <v>25</v>
      </c>
      <c r="AC58">
        <v>10</v>
      </c>
      <c r="AD58"/>
      <c r="AE58">
        <v>14.1</v>
      </c>
      <c r="AI58" s="12"/>
      <c r="AJ58" s="12"/>
      <c r="AK58" s="12"/>
      <c r="AN58" s="12">
        <v>7</v>
      </c>
      <c r="AT58">
        <v>29</v>
      </c>
      <c r="AU58">
        <v>10</v>
      </c>
      <c r="AW58">
        <v>41.9</v>
      </c>
      <c r="BA58" s="12"/>
      <c r="BB58" s="12"/>
      <c r="BC58" s="12"/>
      <c r="BF58" s="12">
        <v>21</v>
      </c>
      <c r="BL58">
        <v>29</v>
      </c>
      <c r="BM58">
        <v>10</v>
      </c>
      <c r="BO58">
        <v>84.1</v>
      </c>
      <c r="BS58" s="12"/>
      <c r="BT58" s="12"/>
      <c r="BU58" s="12"/>
      <c r="BX58" s="12">
        <v>6</v>
      </c>
      <c r="BY58" s="12">
        <v>30</v>
      </c>
      <c r="BZ58" s="12">
        <v>17</v>
      </c>
      <c r="CA58" s="12">
        <v>3</v>
      </c>
      <c r="CB58" s="12">
        <v>3</v>
      </c>
      <c r="CC58" s="12">
        <v>17</v>
      </c>
      <c r="CD58">
        <v>29</v>
      </c>
      <c r="CE58">
        <v>3</v>
      </c>
      <c r="CK58" s="12"/>
      <c r="CL58" s="12"/>
      <c r="CM58" s="12"/>
    </row>
    <row r="59" spans="1:91" x14ac:dyDescent="0.25">
      <c r="A59" s="20" t="s">
        <v>192</v>
      </c>
      <c r="B59" s="43">
        <v>44834</v>
      </c>
      <c r="C59" s="15">
        <v>1341</v>
      </c>
      <c r="D59" s="15">
        <f t="shared" si="93"/>
        <v>13.75</v>
      </c>
      <c r="E59" s="15" t="e">
        <f t="shared" si="93"/>
        <v>#DIV/0!</v>
      </c>
      <c r="F59" s="15" t="e">
        <f t="shared" si="93"/>
        <v>#DIV/0!</v>
      </c>
      <c r="G59" s="15">
        <f t="shared" si="93"/>
        <v>2.5</v>
      </c>
      <c r="H59" s="15">
        <f t="shared" si="93"/>
        <v>3</v>
      </c>
      <c r="I59" s="15">
        <f t="shared" si="91"/>
        <v>11</v>
      </c>
      <c r="J59" s="15">
        <f t="shared" si="94"/>
        <v>29</v>
      </c>
      <c r="K59" s="15">
        <f t="shared" si="94"/>
        <v>8.25</v>
      </c>
      <c r="L59" s="15">
        <f t="shared" si="94"/>
        <v>6.25</v>
      </c>
      <c r="M59" s="15">
        <f t="shared" si="94"/>
        <v>30.2</v>
      </c>
      <c r="N59" t="e">
        <f t="shared" si="92"/>
        <v>#DIV/0!</v>
      </c>
      <c r="O59" t="e">
        <f t="shared" si="92"/>
        <v>#DIV/0!</v>
      </c>
      <c r="P59" t="e">
        <f t="shared" si="14"/>
        <v>#DIV/0!</v>
      </c>
      <c r="Q59" t="e">
        <f t="shared" si="15"/>
        <v>#DIV/0!</v>
      </c>
      <c r="R59" t="e">
        <f t="shared" si="16"/>
        <v>#DIV/0!</v>
      </c>
      <c r="S59" t="e">
        <f t="shared" si="17"/>
        <v>#DIV/0!</v>
      </c>
      <c r="T59" t="e">
        <f t="shared" si="18"/>
        <v>#DIV/0!</v>
      </c>
      <c r="V59">
        <v>10</v>
      </c>
      <c r="W59"/>
      <c r="X59"/>
      <c r="Y59">
        <v>3</v>
      </c>
      <c r="Z59">
        <v>3</v>
      </c>
      <c r="AA59">
        <v>10</v>
      </c>
      <c r="AB59">
        <v>29</v>
      </c>
      <c r="AC59">
        <v>10</v>
      </c>
      <c r="AD59">
        <v>7</v>
      </c>
      <c r="AE59">
        <v>13.1</v>
      </c>
      <c r="AI59" s="12"/>
      <c r="AJ59" s="12"/>
      <c r="AK59" s="12"/>
      <c r="AN59" s="12">
        <v>12</v>
      </c>
      <c r="AQ59" s="12">
        <v>2</v>
      </c>
      <c r="AR59" s="12">
        <v>3</v>
      </c>
      <c r="AS59" s="12">
        <v>6</v>
      </c>
      <c r="AT59">
        <v>29</v>
      </c>
      <c r="AU59">
        <v>10</v>
      </c>
      <c r="AV59">
        <v>9</v>
      </c>
      <c r="AW59">
        <v>17.7</v>
      </c>
      <c r="BA59" s="12"/>
      <c r="BB59" s="12"/>
      <c r="BC59" s="12"/>
      <c r="BF59" s="12">
        <v>25</v>
      </c>
      <c r="BI59" s="12">
        <v>2</v>
      </c>
      <c r="BJ59" s="12">
        <v>3</v>
      </c>
      <c r="BK59" s="12">
        <v>12</v>
      </c>
      <c r="BL59">
        <v>29</v>
      </c>
      <c r="BM59">
        <v>10</v>
      </c>
      <c r="BN59">
        <v>0</v>
      </c>
      <c r="BO59">
        <v>88.3</v>
      </c>
      <c r="BS59" s="12"/>
      <c r="BT59" s="12"/>
      <c r="BU59" s="12"/>
      <c r="BX59" s="12">
        <v>8</v>
      </c>
      <c r="CA59" s="12">
        <v>3</v>
      </c>
      <c r="CB59" s="12">
        <v>3</v>
      </c>
      <c r="CC59" s="12">
        <v>12</v>
      </c>
      <c r="CD59">
        <v>29</v>
      </c>
      <c r="CE59">
        <v>3</v>
      </c>
      <c r="CF59">
        <v>9</v>
      </c>
      <c r="CG59">
        <v>1.7</v>
      </c>
      <c r="CK59" s="12"/>
      <c r="CL59" s="12"/>
      <c r="CM59" s="12"/>
    </row>
    <row r="60" spans="1:91" x14ac:dyDescent="0.25">
      <c r="A60" s="20" t="s">
        <v>192</v>
      </c>
      <c r="B60" s="43">
        <v>44846</v>
      </c>
      <c r="C60" s="15">
        <v>1497</v>
      </c>
      <c r="D60" s="15">
        <f t="shared" si="93"/>
        <v>29.75</v>
      </c>
      <c r="E60" s="15" t="e">
        <f t="shared" si="93"/>
        <v>#DIV/0!</v>
      </c>
      <c r="F60" s="15" t="e">
        <f t="shared" si="93"/>
        <v>#DIV/0!</v>
      </c>
      <c r="G60" s="15">
        <f t="shared" si="93"/>
        <v>2.5</v>
      </c>
      <c r="H60" s="15">
        <f t="shared" si="93"/>
        <v>3</v>
      </c>
      <c r="I60" s="15">
        <f t="shared" si="91"/>
        <v>9.5</v>
      </c>
      <c r="J60" s="15">
        <f t="shared" si="94"/>
        <v>29.5</v>
      </c>
      <c r="K60" s="15">
        <f t="shared" si="94"/>
        <v>8</v>
      </c>
      <c r="L60" s="15">
        <f t="shared" si="94"/>
        <v>5</v>
      </c>
      <c r="M60" s="15">
        <f t="shared" si="94"/>
        <v>31.875</v>
      </c>
      <c r="N60" t="e">
        <f t="shared" si="92"/>
        <v>#DIV/0!</v>
      </c>
      <c r="O60" t="e">
        <f t="shared" si="92"/>
        <v>#DIV/0!</v>
      </c>
      <c r="P60" t="e">
        <f t="shared" si="14"/>
        <v>#DIV/0!</v>
      </c>
      <c r="Q60" t="e">
        <f t="shared" si="15"/>
        <v>#DIV/0!</v>
      </c>
      <c r="R60" t="e">
        <f t="shared" si="16"/>
        <v>#DIV/0!</v>
      </c>
      <c r="S60" t="e">
        <f t="shared" si="17"/>
        <v>#DIV/0!</v>
      </c>
      <c r="T60" t="e">
        <f t="shared" si="18"/>
        <v>#DIV/0!</v>
      </c>
      <c r="V60">
        <v>19</v>
      </c>
      <c r="W60"/>
      <c r="X60"/>
      <c r="Y60">
        <v>4</v>
      </c>
      <c r="Z60">
        <v>3</v>
      </c>
      <c r="AA60">
        <v>4</v>
      </c>
      <c r="AB60">
        <v>29</v>
      </c>
      <c r="AC60">
        <v>8</v>
      </c>
      <c r="AD60"/>
      <c r="AE60">
        <v>14.6</v>
      </c>
      <c r="AI60" s="12"/>
      <c r="AJ60" s="12"/>
      <c r="AK60" s="12"/>
      <c r="AN60" s="12">
        <v>30</v>
      </c>
      <c r="AQ60" s="12">
        <v>2</v>
      </c>
      <c r="AR60" s="12">
        <v>3</v>
      </c>
      <c r="AS60" s="12">
        <v>12</v>
      </c>
      <c r="AT60">
        <v>29</v>
      </c>
      <c r="AU60">
        <v>9</v>
      </c>
      <c r="AV60">
        <v>5</v>
      </c>
      <c r="AW60">
        <v>29.4</v>
      </c>
      <c r="BA60" s="12"/>
      <c r="BB60" s="12"/>
      <c r="BC60" s="12"/>
      <c r="BF60" s="12">
        <v>50</v>
      </c>
      <c r="BI60" s="12">
        <v>2</v>
      </c>
      <c r="BJ60" s="12">
        <v>3</v>
      </c>
      <c r="BK60" s="12">
        <v>12</v>
      </c>
      <c r="BL60">
        <v>31</v>
      </c>
      <c r="BM60">
        <v>10</v>
      </c>
      <c r="BN60">
        <v>2</v>
      </c>
      <c r="BO60">
        <v>79.2</v>
      </c>
      <c r="BS60" s="12"/>
      <c r="BT60" s="12"/>
      <c r="BU60" s="12"/>
      <c r="BX60" s="12">
        <v>20</v>
      </c>
      <c r="CA60" s="12">
        <v>2</v>
      </c>
      <c r="CB60" s="12">
        <v>3</v>
      </c>
      <c r="CC60" s="12">
        <v>6</v>
      </c>
      <c r="CD60">
        <v>29</v>
      </c>
      <c r="CE60">
        <v>5</v>
      </c>
      <c r="CF60">
        <v>8</v>
      </c>
      <c r="CG60">
        <v>4.3</v>
      </c>
      <c r="CK60" s="12"/>
      <c r="CL60" s="12"/>
      <c r="CM60" s="12"/>
    </row>
    <row r="61" spans="1:91" x14ac:dyDescent="0.25">
      <c r="A61" s="20" t="s">
        <v>192</v>
      </c>
      <c r="B61" s="43">
        <v>44869</v>
      </c>
      <c r="C61" s="15">
        <v>1856</v>
      </c>
      <c r="D61" s="15">
        <f t="shared" si="93"/>
        <v>47.5</v>
      </c>
      <c r="E61" s="15" t="e">
        <f t="shared" si="93"/>
        <v>#DIV/0!</v>
      </c>
      <c r="F61" s="15" t="e">
        <f t="shared" si="93"/>
        <v>#DIV/0!</v>
      </c>
      <c r="G61" s="15">
        <f t="shared" si="93"/>
        <v>3</v>
      </c>
      <c r="H61" s="15">
        <f t="shared" si="93"/>
        <v>5</v>
      </c>
      <c r="I61" s="15">
        <f t="shared" si="91"/>
        <v>5</v>
      </c>
      <c r="J61" s="15">
        <f t="shared" si="94"/>
        <v>36.5</v>
      </c>
      <c r="K61" s="15">
        <f t="shared" si="94"/>
        <v>7.25</v>
      </c>
      <c r="L61" s="15">
        <f t="shared" si="94"/>
        <v>7.5</v>
      </c>
      <c r="M61" s="15">
        <f t="shared" si="94"/>
        <v>22</v>
      </c>
      <c r="N61" t="e">
        <f t="shared" si="92"/>
        <v>#DIV/0!</v>
      </c>
      <c r="O61" t="e">
        <f t="shared" si="92"/>
        <v>#DIV/0!</v>
      </c>
      <c r="P61" t="e">
        <f t="shared" si="14"/>
        <v>#DIV/0!</v>
      </c>
      <c r="Q61" t="e">
        <f t="shared" si="15"/>
        <v>#DIV/0!</v>
      </c>
      <c r="R61" t="e">
        <f t="shared" si="16"/>
        <v>#DIV/0!</v>
      </c>
      <c r="S61" t="e">
        <f t="shared" si="17"/>
        <v>#DIV/0!</v>
      </c>
      <c r="T61" t="e">
        <f t="shared" si="18"/>
        <v>#DIV/0!</v>
      </c>
      <c r="V61">
        <v>35</v>
      </c>
      <c r="W61"/>
      <c r="X61"/>
      <c r="Y61">
        <v>3</v>
      </c>
      <c r="Z61">
        <v>7</v>
      </c>
      <c r="AA61">
        <v>4</v>
      </c>
      <c r="AB61">
        <v>32</v>
      </c>
      <c r="AC61">
        <v>7</v>
      </c>
      <c r="AD61">
        <v>9</v>
      </c>
      <c r="AE61">
        <v>11.4</v>
      </c>
      <c r="AI61" s="12"/>
      <c r="AJ61" s="12"/>
      <c r="AK61" s="12"/>
      <c r="AN61" s="12">
        <v>45</v>
      </c>
      <c r="AQ61" s="12">
        <v>3</v>
      </c>
      <c r="AR61" s="12">
        <v>4</v>
      </c>
      <c r="AS61" s="12">
        <v>4</v>
      </c>
      <c r="AT61">
        <v>32</v>
      </c>
      <c r="AU61">
        <v>9</v>
      </c>
      <c r="AV61">
        <v>8</v>
      </c>
      <c r="AW61">
        <v>12.3</v>
      </c>
      <c r="BA61" s="12"/>
      <c r="BB61" s="12"/>
      <c r="BC61" s="12"/>
      <c r="BF61" s="12">
        <v>80</v>
      </c>
      <c r="BI61" s="12">
        <v>2</v>
      </c>
      <c r="BJ61" s="12">
        <v>5</v>
      </c>
      <c r="BK61" s="12">
        <v>4</v>
      </c>
      <c r="BL61">
        <v>51</v>
      </c>
      <c r="BM61">
        <v>10</v>
      </c>
      <c r="BN61">
        <v>4</v>
      </c>
      <c r="BO61">
        <v>60.4</v>
      </c>
      <c r="BS61" s="12"/>
      <c r="BT61" s="12"/>
      <c r="BU61" s="12"/>
      <c r="BX61" s="12">
        <v>30</v>
      </c>
      <c r="CA61" s="12">
        <v>4</v>
      </c>
      <c r="CB61" s="12">
        <v>4</v>
      </c>
      <c r="CC61" s="12">
        <v>4</v>
      </c>
      <c r="CD61">
        <v>31</v>
      </c>
      <c r="CE61">
        <v>3</v>
      </c>
      <c r="CF61">
        <v>9</v>
      </c>
      <c r="CG61">
        <v>3.9</v>
      </c>
      <c r="CK61" s="12"/>
      <c r="CL61" s="12"/>
      <c r="CM61" s="12"/>
    </row>
    <row r="62" spans="1:91" x14ac:dyDescent="0.25">
      <c r="A62" s="20" t="s">
        <v>192</v>
      </c>
      <c r="B62" s="43">
        <v>44888</v>
      </c>
      <c r="C62" s="15">
        <v>2163</v>
      </c>
      <c r="D62" s="15">
        <f t="shared" si="93"/>
        <v>65</v>
      </c>
      <c r="E62" s="15" t="e">
        <f t="shared" si="93"/>
        <v>#DIV/0!</v>
      </c>
      <c r="F62" s="15" t="e">
        <f t="shared" si="93"/>
        <v>#DIV/0!</v>
      </c>
      <c r="G62" s="15">
        <f t="shared" si="93"/>
        <v>3.3333333333333335</v>
      </c>
      <c r="H62" s="15">
        <f t="shared" si="93"/>
        <v>5.666666666666667</v>
      </c>
      <c r="I62" s="15">
        <f t="shared" si="91"/>
        <v>5.333333333333333</v>
      </c>
      <c r="J62" s="15">
        <f t="shared" si="94"/>
        <v>45</v>
      </c>
      <c r="K62" s="15">
        <f t="shared" si="94"/>
        <v>6.5</v>
      </c>
      <c r="L62" s="15">
        <f t="shared" si="94"/>
        <v>6.75</v>
      </c>
      <c r="M62" s="15">
        <f t="shared" si="94"/>
        <v>11.175000000000001</v>
      </c>
      <c r="N62" t="e">
        <f t="shared" si="92"/>
        <v>#DIV/0!</v>
      </c>
      <c r="O62" t="e">
        <f t="shared" si="92"/>
        <v>#DIV/0!</v>
      </c>
      <c r="P62" t="e">
        <f t="shared" si="14"/>
        <v>#DIV/0!</v>
      </c>
      <c r="Q62" t="e">
        <f t="shared" si="15"/>
        <v>#DIV/0!</v>
      </c>
      <c r="R62" t="e">
        <f t="shared" si="16"/>
        <v>#DIV/0!</v>
      </c>
      <c r="S62" t="e">
        <f t="shared" si="17"/>
        <v>#DIV/0!</v>
      </c>
      <c r="T62" t="e">
        <f t="shared" si="18"/>
        <v>#DIV/0!</v>
      </c>
      <c r="V62">
        <v>50</v>
      </c>
      <c r="W62"/>
      <c r="X62"/>
      <c r="Y62">
        <v>4</v>
      </c>
      <c r="Z62">
        <v>7</v>
      </c>
      <c r="AA62">
        <v>4</v>
      </c>
      <c r="AB62">
        <v>41</v>
      </c>
      <c r="AC62">
        <v>7</v>
      </c>
      <c r="AD62">
        <v>8</v>
      </c>
      <c r="AE62">
        <v>8.6999999999999993</v>
      </c>
      <c r="AI62" s="12"/>
      <c r="AJ62" s="12"/>
      <c r="AK62" s="12"/>
      <c r="AN62" s="12">
        <v>60</v>
      </c>
      <c r="AQ62" s="12">
        <v>3</v>
      </c>
      <c r="AR62" s="12">
        <v>4</v>
      </c>
      <c r="AS62" s="12">
        <v>4</v>
      </c>
      <c r="AT62">
        <v>39</v>
      </c>
      <c r="AU62">
        <v>9</v>
      </c>
      <c r="AV62">
        <v>5</v>
      </c>
      <c r="AW62">
        <v>4.0999999999999996</v>
      </c>
      <c r="BA62" s="12"/>
      <c r="BB62" s="12"/>
      <c r="BC62" s="12"/>
      <c r="BF62" s="12">
        <v>100</v>
      </c>
      <c r="BL62">
        <v>61</v>
      </c>
      <c r="BM62">
        <v>6</v>
      </c>
      <c r="BN62">
        <v>5</v>
      </c>
      <c r="BO62">
        <v>27.7</v>
      </c>
      <c r="BS62" s="12"/>
      <c r="BT62" s="12"/>
      <c r="BU62" s="12"/>
      <c r="BX62" s="12">
        <v>50</v>
      </c>
      <c r="CA62" s="12">
        <v>3</v>
      </c>
      <c r="CB62" s="12">
        <v>6</v>
      </c>
      <c r="CC62" s="12">
        <v>5</v>
      </c>
      <c r="CD62">
        <v>39</v>
      </c>
      <c r="CE62">
        <v>4</v>
      </c>
      <c r="CF62">
        <v>9</v>
      </c>
      <c r="CG62">
        <v>4.2</v>
      </c>
      <c r="CK62" s="12"/>
      <c r="CL62" s="12"/>
      <c r="CM62" s="12"/>
    </row>
    <row r="63" spans="1:91" x14ac:dyDescent="0.25">
      <c r="A63" s="20" t="s">
        <v>192</v>
      </c>
      <c r="B63" s="43">
        <v>44904</v>
      </c>
      <c r="C63" s="15">
        <v>2443</v>
      </c>
      <c r="D63" s="15">
        <f t="shared" si="93"/>
        <v>82.5</v>
      </c>
      <c r="E63" s="15" t="e">
        <f t="shared" si="93"/>
        <v>#DIV/0!</v>
      </c>
      <c r="F63" s="15" t="e">
        <f t="shared" si="93"/>
        <v>#DIV/0!</v>
      </c>
      <c r="G63" s="15" t="e">
        <f t="shared" si="93"/>
        <v>#DIV/0!</v>
      </c>
      <c r="H63" s="15" t="e">
        <f t="shared" si="93"/>
        <v>#DIV/0!</v>
      </c>
      <c r="I63" s="15" t="e">
        <f t="shared" si="91"/>
        <v>#DIV/0!</v>
      </c>
      <c r="J63" s="15">
        <f t="shared" si="94"/>
        <v>65.5</v>
      </c>
      <c r="K63" s="15">
        <f t="shared" si="94"/>
        <v>7</v>
      </c>
      <c r="L63" s="15">
        <f t="shared" si="94"/>
        <v>5.5</v>
      </c>
      <c r="M63" s="15" t="e">
        <f t="shared" si="94"/>
        <v>#DIV/0!</v>
      </c>
      <c r="N63" t="e">
        <f t="shared" si="92"/>
        <v>#DIV/0!</v>
      </c>
      <c r="O63" t="e">
        <f t="shared" si="92"/>
        <v>#DIV/0!</v>
      </c>
      <c r="P63" t="e">
        <f t="shared" si="14"/>
        <v>#DIV/0!</v>
      </c>
      <c r="Q63" t="e">
        <f t="shared" si="15"/>
        <v>#DIV/0!</v>
      </c>
      <c r="R63" t="e">
        <f t="shared" si="16"/>
        <v>#DIV/0!</v>
      </c>
      <c r="S63" t="e">
        <f t="shared" si="17"/>
        <v>#DIV/0!</v>
      </c>
      <c r="T63" t="e">
        <f t="shared" si="18"/>
        <v>#DIV/0!</v>
      </c>
      <c r="V63">
        <v>70</v>
      </c>
      <c r="W63"/>
      <c r="X63"/>
      <c r="Y63"/>
      <c r="Z63"/>
      <c r="AA63"/>
      <c r="AB63">
        <v>65</v>
      </c>
      <c r="AC63">
        <v>9</v>
      </c>
      <c r="AD63">
        <v>5</v>
      </c>
      <c r="AE63"/>
      <c r="AI63" s="12"/>
      <c r="AJ63" s="12"/>
      <c r="AK63" s="12"/>
      <c r="AN63" s="12">
        <v>80</v>
      </c>
      <c r="AT63">
        <v>65</v>
      </c>
      <c r="AU63">
        <v>10</v>
      </c>
      <c r="AV63">
        <v>4</v>
      </c>
      <c r="BA63" s="12"/>
      <c r="BB63" s="12"/>
      <c r="BC63" s="12"/>
      <c r="BF63" s="12">
        <v>110</v>
      </c>
      <c r="BL63">
        <v>71</v>
      </c>
      <c r="BM63">
        <v>5</v>
      </c>
      <c r="BN63">
        <v>5</v>
      </c>
      <c r="BS63" s="12"/>
      <c r="BT63" s="12"/>
      <c r="BU63" s="12"/>
      <c r="BX63" s="12">
        <v>70</v>
      </c>
      <c r="CD63">
        <v>61</v>
      </c>
      <c r="CE63">
        <v>4</v>
      </c>
      <c r="CF63">
        <v>8</v>
      </c>
      <c r="CK63" s="12"/>
      <c r="CL63" s="12"/>
      <c r="CM63" s="12"/>
    </row>
    <row r="64" spans="1:91" x14ac:dyDescent="0.25">
      <c r="A64" s="20" t="s">
        <v>192</v>
      </c>
      <c r="B64" s="43">
        <v>44939</v>
      </c>
      <c r="C64" s="15">
        <v>3166</v>
      </c>
      <c r="D64" s="15">
        <f t="shared" si="93"/>
        <v>63.75</v>
      </c>
      <c r="E64" s="15" t="e">
        <f t="shared" si="93"/>
        <v>#DIV/0!</v>
      </c>
      <c r="F64" s="15" t="e">
        <f t="shared" si="93"/>
        <v>#DIV/0!</v>
      </c>
      <c r="G64" s="15" t="e">
        <f t="shared" si="93"/>
        <v>#DIV/0!</v>
      </c>
      <c r="H64" s="15" t="e">
        <f t="shared" si="93"/>
        <v>#DIV/0!</v>
      </c>
      <c r="I64" s="15">
        <f t="shared" si="91"/>
        <v>5.25</v>
      </c>
      <c r="J64" s="15">
        <f t="shared" si="94"/>
        <v>92</v>
      </c>
      <c r="K64" s="15">
        <f t="shared" si="94"/>
        <v>4.5</v>
      </c>
      <c r="L64" s="15">
        <f t="shared" si="94"/>
        <v>6.75</v>
      </c>
      <c r="M64" s="15" t="e">
        <f t="shared" si="94"/>
        <v>#DIV/0!</v>
      </c>
      <c r="N64">
        <f t="shared" si="92"/>
        <v>15.724999999999998</v>
      </c>
      <c r="O64">
        <f t="shared" si="92"/>
        <v>0.6</v>
      </c>
      <c r="P64">
        <f t="shared" si="14"/>
        <v>19.247500000000002</v>
      </c>
      <c r="Q64">
        <f t="shared" si="15"/>
        <v>1.675</v>
      </c>
      <c r="R64">
        <f t="shared" si="16"/>
        <v>10.8</v>
      </c>
      <c r="S64">
        <f t="shared" si="17"/>
        <v>3.2500000000000004</v>
      </c>
      <c r="T64" t="e">
        <f t="shared" si="18"/>
        <v>#DIV/0!</v>
      </c>
      <c r="V64">
        <v>75</v>
      </c>
      <c r="W64"/>
      <c r="X64"/>
      <c r="Y64"/>
      <c r="Z64"/>
      <c r="AA64">
        <v>2</v>
      </c>
      <c r="AB64">
        <v>92</v>
      </c>
      <c r="AC64">
        <v>6</v>
      </c>
      <c r="AD64">
        <v>6</v>
      </c>
      <c r="AE64"/>
      <c r="AF64">
        <v>9</v>
      </c>
      <c r="AG64">
        <v>0.44</v>
      </c>
      <c r="AH64">
        <v>18.329999999999998</v>
      </c>
      <c r="AI64" s="74">
        <v>1.3</v>
      </c>
      <c r="AJ64" s="74">
        <v>6.3</v>
      </c>
      <c r="AK64" s="74">
        <v>1.4</v>
      </c>
      <c r="AN64" s="12">
        <v>55</v>
      </c>
      <c r="AS64" s="12">
        <v>7</v>
      </c>
      <c r="AT64">
        <v>92</v>
      </c>
      <c r="AU64">
        <v>4</v>
      </c>
      <c r="AV64">
        <v>7</v>
      </c>
      <c r="AX64">
        <v>29.8</v>
      </c>
      <c r="AY64">
        <v>0.48</v>
      </c>
      <c r="AZ64">
        <v>19.2</v>
      </c>
      <c r="BA64" s="74">
        <v>1.6</v>
      </c>
      <c r="BB64" s="74">
        <v>21.3</v>
      </c>
      <c r="BC64" s="74">
        <v>6.9</v>
      </c>
      <c r="BF64" s="12">
        <v>70</v>
      </c>
      <c r="BK64" s="12">
        <v>5</v>
      </c>
      <c r="BL64">
        <v>92</v>
      </c>
      <c r="BM64">
        <v>5</v>
      </c>
      <c r="BN64">
        <v>6</v>
      </c>
      <c r="BP64">
        <v>12.4</v>
      </c>
      <c r="BQ64">
        <v>0.42</v>
      </c>
      <c r="BR64">
        <v>18.260000000000002</v>
      </c>
      <c r="BS64" s="74">
        <v>1</v>
      </c>
      <c r="BT64" s="74">
        <v>8.6</v>
      </c>
      <c r="BU64" s="74">
        <v>2.8</v>
      </c>
      <c r="BX64" s="12">
        <v>55</v>
      </c>
      <c r="CC64" s="12">
        <v>3</v>
      </c>
      <c r="CD64">
        <v>92</v>
      </c>
      <c r="CE64">
        <v>3</v>
      </c>
      <c r="CF64">
        <v>8</v>
      </c>
      <c r="CH64">
        <v>11.7</v>
      </c>
      <c r="CI64">
        <v>1.06</v>
      </c>
      <c r="CJ64">
        <v>21.2</v>
      </c>
      <c r="CK64" s="74">
        <v>2.8</v>
      </c>
      <c r="CL64" s="74">
        <v>7</v>
      </c>
      <c r="CM64" s="74">
        <v>1.9</v>
      </c>
    </row>
    <row r="65" spans="1:92" x14ac:dyDescent="0.25">
      <c r="A65" s="20" t="s">
        <v>192</v>
      </c>
      <c r="B65" s="43">
        <v>45058</v>
      </c>
      <c r="C65" s="15">
        <v>5463</v>
      </c>
      <c r="D65" s="15">
        <f t="shared" ref="D65" si="95">AVERAGE(V65,AN65,BF65,BX65)</f>
        <v>0</v>
      </c>
      <c r="E65" s="15" t="e">
        <f t="shared" ref="E65" si="96">AVERAGE(W65,AO65,BG65,BY65)</f>
        <v>#DIV/0!</v>
      </c>
      <c r="F65" s="15" t="e">
        <f t="shared" ref="F65" si="97">AVERAGE(X65,AP65,BH65,BZ65)</f>
        <v>#DIV/0!</v>
      </c>
      <c r="G65" s="15" t="e">
        <f t="shared" ref="G65" si="98">AVERAGE(Y65,AQ65,BI65,CA65)</f>
        <v>#DIV/0!</v>
      </c>
      <c r="H65" s="15" t="e">
        <f t="shared" ref="H65" si="99">AVERAGE(Z65,AR65,BJ65,CB65)</f>
        <v>#DIV/0!</v>
      </c>
      <c r="I65" s="15" t="e">
        <f t="shared" si="91"/>
        <v>#DIV/0!</v>
      </c>
      <c r="J65" s="15" t="e">
        <f t="shared" ref="J65" si="100">AVERAGE(AB65,AT65,BL65,CD65)</f>
        <v>#DIV/0!</v>
      </c>
      <c r="K65" s="15">
        <f t="shared" ref="K65" si="101">AVERAGE(AC65,AU65,BM65,CE65)</f>
        <v>0.25</v>
      </c>
      <c r="L65" s="15">
        <f t="shared" ref="L65" si="102">AVERAGE(AD65,AV65,BN65,CF65)</f>
        <v>10</v>
      </c>
      <c r="M65" s="15">
        <f t="shared" ref="M65" si="103">AVERAGE(AE65,AW65,BO65,CG65)</f>
        <v>0</v>
      </c>
      <c r="N65" t="e">
        <f t="shared" ref="N65" si="104">AVERAGE(AF65,AX65,BP65,CH65)</f>
        <v>#DIV/0!</v>
      </c>
      <c r="O65" t="e">
        <f t="shared" ref="O65" si="105">AVERAGE(AG65,AY65,BQ65,CI65)</f>
        <v>#DIV/0!</v>
      </c>
      <c r="P65" t="e">
        <f t="shared" si="14"/>
        <v>#DIV/0!</v>
      </c>
      <c r="Q65" t="e">
        <f t="shared" si="15"/>
        <v>#DIV/0!</v>
      </c>
      <c r="R65" t="e">
        <f t="shared" si="16"/>
        <v>#DIV/0!</v>
      </c>
      <c r="S65" t="e">
        <f t="shared" si="17"/>
        <v>#DIV/0!</v>
      </c>
      <c r="T65" t="e">
        <f t="shared" si="18"/>
        <v>#DIV/0!</v>
      </c>
      <c r="V65">
        <v>0</v>
      </c>
      <c r="W65"/>
      <c r="X65"/>
      <c r="Y65"/>
      <c r="Z65"/>
      <c r="AA65"/>
      <c r="AB65"/>
      <c r="AC65">
        <v>0</v>
      </c>
      <c r="AD65">
        <v>10</v>
      </c>
      <c r="AE65">
        <v>0</v>
      </c>
      <c r="AI65" s="12"/>
      <c r="AJ65" s="12"/>
      <c r="AK65" s="12"/>
      <c r="AU65">
        <v>0</v>
      </c>
      <c r="AV65">
        <v>10</v>
      </c>
      <c r="AW65">
        <v>0</v>
      </c>
      <c r="BA65" s="12"/>
      <c r="BB65" s="12"/>
      <c r="BC65" s="12"/>
      <c r="BM65">
        <v>0</v>
      </c>
      <c r="BN65">
        <v>10</v>
      </c>
      <c r="BO65">
        <v>0</v>
      </c>
      <c r="BS65" s="12"/>
      <c r="BT65" s="12"/>
      <c r="BU65" s="12"/>
      <c r="CE65">
        <v>1</v>
      </c>
      <c r="CF65">
        <v>10</v>
      </c>
      <c r="CG65">
        <v>0</v>
      </c>
      <c r="CK65" s="12"/>
      <c r="CL65" s="12"/>
      <c r="CM65" s="12"/>
    </row>
    <row r="66" spans="1:92" x14ac:dyDescent="0.25">
      <c r="A66" s="20" t="s">
        <v>192</v>
      </c>
      <c r="B66" s="43">
        <v>45131</v>
      </c>
      <c r="C66" s="15">
        <v>6125</v>
      </c>
      <c r="D66" s="15" t="e">
        <f t="shared" ref="D66:D67" si="106">AVERAGE(V66,AN66,BF66,BX66)</f>
        <v>#DIV/0!</v>
      </c>
      <c r="E66" s="15" t="e">
        <f t="shared" ref="E66:E67" si="107">AVERAGE(W66,AO66,BG66,BY66)</f>
        <v>#DIV/0!</v>
      </c>
      <c r="F66" s="15" t="e">
        <f t="shared" ref="F66:F67" si="108">AVERAGE(X66,AP66,BH66,BZ66)</f>
        <v>#DIV/0!</v>
      </c>
      <c r="G66" s="15" t="e">
        <f t="shared" ref="G66:G67" si="109">AVERAGE(Y66,AQ66,BI66,CA66)</f>
        <v>#DIV/0!</v>
      </c>
      <c r="H66" s="15" t="e">
        <f t="shared" ref="H66:H67" si="110">AVERAGE(Z66,AR66,BJ66,CB66)</f>
        <v>#DIV/0!</v>
      </c>
      <c r="I66" s="15" t="e">
        <f t="shared" ref="I66:I67" si="111">AVERAGE(AA66,AS66,BK66,CC66)+1</f>
        <v>#DIV/0!</v>
      </c>
      <c r="J66" s="15" t="e">
        <f t="shared" ref="J66:J67" si="112">AVERAGE(AB66,AT66,BL66,CD66)</f>
        <v>#DIV/0!</v>
      </c>
      <c r="K66" s="15" t="e">
        <f t="shared" ref="K66:K68" si="113">AVERAGE(AC66,AU66,BM66,CE66)</f>
        <v>#DIV/0!</v>
      </c>
      <c r="L66" s="15" t="e">
        <f t="shared" ref="L66:L67" si="114">AVERAGE(AD66,AV66,BN66,CF66)</f>
        <v>#DIV/0!</v>
      </c>
      <c r="M66" s="15" t="e">
        <f t="shared" ref="M66:M67" si="115">AVERAGE(AE66,AW66,BO66,CG66)</f>
        <v>#DIV/0!</v>
      </c>
      <c r="N66" t="e">
        <f t="shared" ref="N66:N67" si="116">AVERAGE(AF66,AX66,BP66,CH66)</f>
        <v>#DIV/0!</v>
      </c>
      <c r="O66" t="e">
        <f t="shared" ref="O66:O67" si="117">AVERAGE(AG66,AY66,BQ66,CI66)</f>
        <v>#DIV/0!</v>
      </c>
      <c r="P66" t="e">
        <f t="shared" ref="P66:P125" si="118">AVERAGE(AH66,AZ66,BR66,CJ66)</f>
        <v>#DIV/0!</v>
      </c>
      <c r="Q66" t="e">
        <f t="shared" ref="Q66:Q125" si="119">AVERAGE(AI66,BA66,BS66,CK66)</f>
        <v>#DIV/0!</v>
      </c>
      <c r="R66" t="e">
        <f t="shared" ref="R66:R125" si="120">AVERAGE(AJ66,BB66,BT66,CL66)</f>
        <v>#DIV/0!</v>
      </c>
      <c r="S66" t="e">
        <f t="shared" ref="S66:S125" si="121">AVERAGE(AK66,BC66,BU66,CM66)</f>
        <v>#DIV/0!</v>
      </c>
      <c r="T66" t="e">
        <f t="shared" ref="T66:T125" si="122">AVERAGE(AL66,BD66,BV66,CN66)</f>
        <v>#DIV/0!</v>
      </c>
      <c r="V66"/>
      <c r="W66"/>
      <c r="X66"/>
      <c r="Y66"/>
      <c r="Z66"/>
      <c r="AA66"/>
      <c r="AB66"/>
      <c r="AC66"/>
      <c r="AD66"/>
      <c r="AE66"/>
      <c r="AI66" s="12"/>
      <c r="AJ66" s="12"/>
      <c r="AK66" s="12"/>
      <c r="BA66" s="12"/>
      <c r="BB66" s="12"/>
      <c r="BC66" s="12"/>
      <c r="BS66" s="12"/>
      <c r="BT66" s="12"/>
      <c r="BU66" s="12"/>
      <c r="CK66" s="12"/>
      <c r="CL66" s="12"/>
      <c r="CM66" s="12"/>
    </row>
    <row r="67" spans="1:92" x14ac:dyDescent="0.25">
      <c r="A67" s="20" t="s">
        <v>192</v>
      </c>
      <c r="B67" s="43">
        <v>45226</v>
      </c>
      <c r="D67" s="15" t="e">
        <f t="shared" si="106"/>
        <v>#DIV/0!</v>
      </c>
      <c r="E67" s="15" t="e">
        <f t="shared" si="107"/>
        <v>#DIV/0!</v>
      </c>
      <c r="F67" s="15" t="e">
        <f t="shared" si="108"/>
        <v>#DIV/0!</v>
      </c>
      <c r="G67" s="15" t="e">
        <f t="shared" si="109"/>
        <v>#DIV/0!</v>
      </c>
      <c r="H67" s="15" t="e">
        <f t="shared" si="110"/>
        <v>#DIV/0!</v>
      </c>
      <c r="I67" s="15" t="e">
        <f t="shared" si="111"/>
        <v>#DIV/0!</v>
      </c>
      <c r="J67" s="15">
        <f t="shared" si="112"/>
        <v>44.333333333333336</v>
      </c>
      <c r="K67" s="15">
        <f t="shared" si="113"/>
        <v>1</v>
      </c>
      <c r="L67" s="15" t="e">
        <f t="shared" si="114"/>
        <v>#DIV/0!</v>
      </c>
      <c r="M67" s="15" t="e">
        <f t="shared" si="115"/>
        <v>#DIV/0!</v>
      </c>
      <c r="N67" t="e">
        <f t="shared" si="116"/>
        <v>#DIV/0!</v>
      </c>
      <c r="O67" t="e">
        <f t="shared" si="117"/>
        <v>#DIV/0!</v>
      </c>
      <c r="P67" t="e">
        <f t="shared" si="118"/>
        <v>#DIV/0!</v>
      </c>
      <c r="Q67" t="e">
        <f t="shared" si="119"/>
        <v>#DIV/0!</v>
      </c>
      <c r="R67" t="e">
        <f t="shared" si="120"/>
        <v>#DIV/0!</v>
      </c>
      <c r="S67" t="e">
        <f t="shared" si="121"/>
        <v>#DIV/0!</v>
      </c>
      <c r="T67" t="e">
        <f t="shared" si="122"/>
        <v>#DIV/0!</v>
      </c>
      <c r="V67"/>
      <c r="W67"/>
      <c r="X67"/>
      <c r="Y67"/>
      <c r="Z67"/>
      <c r="AA67"/>
      <c r="AB67">
        <v>41</v>
      </c>
      <c r="AC67"/>
      <c r="AD67"/>
      <c r="AE67"/>
      <c r="AI67" s="12"/>
      <c r="AJ67" s="12"/>
      <c r="AK67" s="12"/>
      <c r="AT67">
        <v>51</v>
      </c>
      <c r="BA67" s="12"/>
      <c r="BB67" s="12"/>
      <c r="BC67" s="12"/>
      <c r="BS67" s="12"/>
      <c r="BT67" s="12"/>
      <c r="BU67" s="12"/>
      <c r="CD67">
        <v>41</v>
      </c>
      <c r="CE67">
        <v>1</v>
      </c>
      <c r="CK67" s="12"/>
      <c r="CL67" s="12"/>
      <c r="CM67" s="12"/>
    </row>
    <row r="68" spans="1:92" x14ac:dyDescent="0.25">
      <c r="A68" s="20" t="s">
        <v>192</v>
      </c>
      <c r="B68" s="43">
        <v>45247</v>
      </c>
      <c r="D68" s="15" t="e">
        <f t="shared" ref="D68" si="123">AVERAGE(V68,AN68,BF68,BX68)</f>
        <v>#DIV/0!</v>
      </c>
      <c r="E68" s="15" t="e">
        <f t="shared" ref="E68" si="124">AVERAGE(W68,AO68,BG68,BY68)</f>
        <v>#DIV/0!</v>
      </c>
      <c r="F68" s="15" t="e">
        <f t="shared" ref="F68" si="125">AVERAGE(X68,AP68,BH68,BZ68)</f>
        <v>#DIV/0!</v>
      </c>
      <c r="G68" s="15" t="e">
        <f t="shared" ref="G68" si="126">AVERAGE(Y68,AQ68,BI68,CA68)</f>
        <v>#DIV/0!</v>
      </c>
      <c r="H68" s="15" t="e">
        <f t="shared" ref="H68" si="127">AVERAGE(Z68,AR68,BJ68,CB68)</f>
        <v>#DIV/0!</v>
      </c>
      <c r="I68" s="15" t="e">
        <f t="shared" ref="I68" si="128">AVERAGE(AA68,AS68,BK68,CC68)+1</f>
        <v>#DIV/0!</v>
      </c>
      <c r="K68" s="15">
        <f t="shared" si="113"/>
        <v>0</v>
      </c>
      <c r="N68">
        <v>0</v>
      </c>
      <c r="O68">
        <v>0</v>
      </c>
      <c r="P68" t="e">
        <f t="shared" ref="P68" si="129">AVERAGE(AH68,AZ68,BR68,CJ68)</f>
        <v>#DIV/0!</v>
      </c>
      <c r="Q68" t="e">
        <f t="shared" ref="Q68" si="130">AVERAGE(AI68,BA68,BS68,CK68)</f>
        <v>#DIV/0!</v>
      </c>
      <c r="R68" t="e">
        <f t="shared" ref="R68" si="131">AVERAGE(AJ68,BB68,BT68,CL68)</f>
        <v>#DIV/0!</v>
      </c>
      <c r="S68" t="e">
        <f t="shared" ref="S68" si="132">AVERAGE(AK68,BC68,BU68,CM68)</f>
        <v>#DIV/0!</v>
      </c>
      <c r="T68" t="e">
        <f t="shared" ref="T68" si="133">AVERAGE(AL68,BD68,BV68,CN68)</f>
        <v>#DIV/0!</v>
      </c>
      <c r="V68"/>
      <c r="W68"/>
      <c r="X68"/>
      <c r="Y68"/>
      <c r="Z68"/>
      <c r="AA68"/>
      <c r="AB68">
        <v>41</v>
      </c>
      <c r="AC68">
        <v>0</v>
      </c>
      <c r="AD68"/>
      <c r="AE68"/>
      <c r="AI68" s="12"/>
      <c r="AJ68" s="12"/>
      <c r="AK68" s="12"/>
      <c r="AT68">
        <v>61</v>
      </c>
      <c r="BA68" s="12"/>
      <c r="BB68" s="12"/>
      <c r="BC68" s="12"/>
      <c r="BS68" s="12"/>
      <c r="BT68" s="12"/>
      <c r="BU68" s="12"/>
      <c r="CE68">
        <v>0</v>
      </c>
      <c r="CK68" s="12"/>
      <c r="CL68" s="12"/>
      <c r="CM68" s="12"/>
    </row>
    <row r="69" spans="1:92" x14ac:dyDescent="0.25">
      <c r="A69" s="20" t="s">
        <v>192</v>
      </c>
      <c r="B69" s="43">
        <v>45304</v>
      </c>
      <c r="K69" s="15">
        <v>0</v>
      </c>
      <c r="N69">
        <v>0</v>
      </c>
      <c r="O69">
        <v>0</v>
      </c>
      <c r="P69" t="e">
        <f t="shared" si="118"/>
        <v>#DIV/0!</v>
      </c>
      <c r="Q69" t="e">
        <f t="shared" si="119"/>
        <v>#DIV/0!</v>
      </c>
      <c r="R69" t="e">
        <f t="shared" si="120"/>
        <v>#DIV/0!</v>
      </c>
      <c r="S69" t="e">
        <f t="shared" si="121"/>
        <v>#DIV/0!</v>
      </c>
      <c r="T69" t="e">
        <f t="shared" si="122"/>
        <v>#DIV/0!</v>
      </c>
      <c r="V69"/>
      <c r="W69"/>
      <c r="X69"/>
      <c r="Y69"/>
      <c r="Z69"/>
      <c r="AA69"/>
      <c r="AB69"/>
      <c r="AC69">
        <v>0</v>
      </c>
      <c r="AD69"/>
      <c r="AE69"/>
      <c r="AI69" s="12"/>
      <c r="AJ69" s="12"/>
      <c r="AK69" s="12"/>
      <c r="AU69">
        <v>0</v>
      </c>
      <c r="BA69" s="12"/>
      <c r="BB69" s="12"/>
      <c r="BC69" s="12"/>
      <c r="BS69" s="12"/>
      <c r="BT69" s="12"/>
      <c r="BU69" s="12"/>
      <c r="CK69" s="12"/>
      <c r="CL69" s="12"/>
      <c r="CM69" s="12"/>
    </row>
    <row r="70" spans="1:92" x14ac:dyDescent="0.25">
      <c r="A70" s="20"/>
      <c r="Q70"/>
      <c r="R70"/>
      <c r="S70"/>
      <c r="T70"/>
      <c r="V70"/>
      <c r="W70"/>
      <c r="X70"/>
      <c r="Y70"/>
      <c r="Z70"/>
      <c r="AA70"/>
      <c r="AB70"/>
      <c r="AC70"/>
      <c r="AD70"/>
      <c r="AE70"/>
      <c r="AI70" s="12"/>
      <c r="AJ70" s="12"/>
      <c r="AK70" s="12"/>
      <c r="BA70" s="12"/>
      <c r="BB70" s="12"/>
      <c r="BC70" s="12"/>
      <c r="BS70" s="12"/>
      <c r="BT70" s="12"/>
      <c r="BU70" s="12"/>
      <c r="CK70" s="12"/>
      <c r="CL70" s="12"/>
      <c r="CM70" s="12"/>
    </row>
    <row r="71" spans="1:92" s="10" customFormat="1" x14ac:dyDescent="0.25">
      <c r="A71" s="21" t="s">
        <v>193</v>
      </c>
      <c r="B71" s="45">
        <v>44699</v>
      </c>
      <c r="C71" s="14">
        <v>10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P71" t="e">
        <f t="shared" si="118"/>
        <v>#DIV/0!</v>
      </c>
      <c r="Q71" t="e">
        <f t="shared" si="119"/>
        <v>#DIV/0!</v>
      </c>
      <c r="R71" t="e">
        <f t="shared" si="120"/>
        <v>#DIV/0!</v>
      </c>
      <c r="S71" t="e">
        <f t="shared" si="121"/>
        <v>#DIV/0!</v>
      </c>
      <c r="T71" t="e">
        <f t="shared" si="122"/>
        <v>#DIV/0!</v>
      </c>
      <c r="U71" s="17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I71" s="12"/>
      <c r="AJ71" s="12"/>
      <c r="AK71" s="12"/>
      <c r="AL71" s="12"/>
      <c r="AM71" s="17"/>
      <c r="AN71" s="38"/>
      <c r="AO71" s="38"/>
      <c r="AP71" s="38"/>
      <c r="AQ71" s="38"/>
      <c r="AR71" s="38"/>
      <c r="AS71" s="38"/>
      <c r="BA71" s="12"/>
      <c r="BB71" s="12"/>
      <c r="BC71" s="12"/>
      <c r="BD71" s="12"/>
      <c r="BE71" s="17"/>
      <c r="BF71" s="38"/>
      <c r="BG71" s="38"/>
      <c r="BH71" s="38"/>
      <c r="BI71" s="38"/>
      <c r="BJ71" s="38"/>
      <c r="BK71" s="38"/>
      <c r="BS71" s="12"/>
      <c r="BT71" s="12"/>
      <c r="BU71" s="12"/>
      <c r="BV71" s="12"/>
      <c r="BW71" s="17"/>
      <c r="BX71" s="38"/>
      <c r="BY71" s="38"/>
      <c r="BZ71" s="38"/>
      <c r="CA71" s="38"/>
      <c r="CB71" s="38"/>
      <c r="CC71" s="38"/>
      <c r="CK71" s="12"/>
      <c r="CL71" s="12"/>
      <c r="CM71" s="12"/>
      <c r="CN71" s="12"/>
    </row>
    <row r="72" spans="1:92" x14ac:dyDescent="0.25">
      <c r="A72" s="20" t="s">
        <v>193</v>
      </c>
      <c r="B72" s="43">
        <v>44714</v>
      </c>
      <c r="C72" s="15">
        <v>171</v>
      </c>
      <c r="D72" s="15">
        <f t="shared" ref="D72:D87" si="134">AVERAGE(V72,AN72,BF72,BX72)</f>
        <v>7.35</v>
      </c>
      <c r="E72" s="15">
        <f t="shared" ref="E72:E87" si="135">AVERAGE(W72,AO72,BG72,BY72)</f>
        <v>1</v>
      </c>
      <c r="F72" s="15" t="e">
        <f t="shared" ref="F72:F87" si="136">AVERAGE(X72,AP72,BH72,BZ72)</f>
        <v>#DIV/0!</v>
      </c>
      <c r="G72" s="15">
        <f t="shared" ref="G72:G87" si="137">AVERAGE(Y72,AQ72,BI72,CA72)</f>
        <v>1</v>
      </c>
      <c r="H72" s="15">
        <f t="shared" ref="H72:H87" si="138">AVERAGE(Z72,AR72,BJ72,CB72)</f>
        <v>0</v>
      </c>
      <c r="I72" s="15" t="e">
        <f>AVERAGE(AA72,AS72,BK72,CC72)+1</f>
        <v>#DIV/0!</v>
      </c>
      <c r="J72" s="15">
        <f t="shared" ref="J72:J87" si="139">AVERAGE(AB72,AT72,BL72,CD72)</f>
        <v>11</v>
      </c>
      <c r="K72" s="15">
        <f t="shared" ref="K72:K87" si="140">AVERAGE(AC72,AU72,BM72,CE72)</f>
        <v>8.75</v>
      </c>
      <c r="L72" s="15" t="e">
        <f t="shared" ref="L72:L87" si="141">AVERAGE(AD72,AV72,BN72,CF72)</f>
        <v>#DIV/0!</v>
      </c>
      <c r="M72" s="15">
        <f t="shared" ref="M72:M87" si="142">AVERAGE(AE72,AW72,BO72,CG72)</f>
        <v>8.4999999999999992E-2</v>
      </c>
      <c r="N72" t="e">
        <f t="shared" ref="N72:N87" si="143">AVERAGE(AF72,AX72,BP72,CH72)</f>
        <v>#DIV/0!</v>
      </c>
      <c r="O72" t="e">
        <f t="shared" ref="O72:O87" si="144">AVERAGE(AG72,AY72,BQ72,CI72)</f>
        <v>#DIV/0!</v>
      </c>
      <c r="P72" t="e">
        <f t="shared" si="118"/>
        <v>#DIV/0!</v>
      </c>
      <c r="Q72" t="e">
        <f t="shared" si="119"/>
        <v>#DIV/0!</v>
      </c>
      <c r="R72" t="e">
        <f t="shared" si="120"/>
        <v>#DIV/0!</v>
      </c>
      <c r="S72" t="e">
        <f t="shared" si="121"/>
        <v>#DIV/0!</v>
      </c>
      <c r="T72" t="e">
        <f t="shared" si="122"/>
        <v>#DIV/0!</v>
      </c>
      <c r="U72" s="17" t="s">
        <v>344</v>
      </c>
      <c r="V72">
        <v>7.7</v>
      </c>
      <c r="W72">
        <v>1</v>
      </c>
      <c r="X72"/>
      <c r="Y72">
        <v>1</v>
      </c>
      <c r="Z72">
        <v>0</v>
      </c>
      <c r="AA72"/>
      <c r="AB72">
        <v>11</v>
      </c>
      <c r="AC72">
        <v>9</v>
      </c>
      <c r="AD72"/>
      <c r="AE72">
        <v>0.05</v>
      </c>
      <c r="AI72" s="12"/>
      <c r="AJ72" s="12"/>
      <c r="AK72" s="12"/>
      <c r="AM72" s="17" t="s">
        <v>374</v>
      </c>
      <c r="AN72" s="12">
        <v>5.7</v>
      </c>
      <c r="AO72" s="12">
        <v>1</v>
      </c>
      <c r="AQ72" s="12">
        <v>1</v>
      </c>
      <c r="AT72">
        <v>11</v>
      </c>
      <c r="AU72">
        <v>6</v>
      </c>
      <c r="AW72">
        <v>0.06</v>
      </c>
      <c r="BA72" s="12"/>
      <c r="BB72" s="12"/>
      <c r="BC72" s="12"/>
      <c r="BE72" s="17" t="s">
        <v>387</v>
      </c>
      <c r="BF72" s="12">
        <v>8</v>
      </c>
      <c r="BG72" s="12">
        <v>1</v>
      </c>
      <c r="BI72" s="12">
        <v>1</v>
      </c>
      <c r="BL72">
        <v>11</v>
      </c>
      <c r="BM72">
        <v>10</v>
      </c>
      <c r="BO72">
        <v>0.11</v>
      </c>
      <c r="BS72" s="12"/>
      <c r="BT72" s="12"/>
      <c r="BU72" s="12"/>
      <c r="BW72" s="17" t="s">
        <v>424</v>
      </c>
      <c r="BX72" s="12">
        <v>8</v>
      </c>
      <c r="BY72" s="12">
        <v>1</v>
      </c>
      <c r="CA72" s="12">
        <v>1</v>
      </c>
      <c r="CD72">
        <v>11</v>
      </c>
      <c r="CE72">
        <v>10</v>
      </c>
      <c r="CG72">
        <v>0.12</v>
      </c>
      <c r="CK72" s="12"/>
      <c r="CL72" s="12"/>
      <c r="CM72" s="12"/>
    </row>
    <row r="73" spans="1:92" x14ac:dyDescent="0.25">
      <c r="A73" s="20" t="s">
        <v>193</v>
      </c>
      <c r="B73" s="43">
        <v>44721</v>
      </c>
      <c r="C73" s="15">
        <v>226</v>
      </c>
      <c r="D73" s="15">
        <f t="shared" si="134"/>
        <v>7.4249999999999998</v>
      </c>
      <c r="E73" s="15">
        <f t="shared" si="135"/>
        <v>1</v>
      </c>
      <c r="F73" s="15">
        <f t="shared" si="136"/>
        <v>0</v>
      </c>
      <c r="G73" s="15">
        <f t="shared" si="137"/>
        <v>1</v>
      </c>
      <c r="H73" s="15">
        <f t="shared" si="138"/>
        <v>0</v>
      </c>
      <c r="I73" s="15">
        <f t="shared" ref="I73:I88" si="145">AVERAGE(AA73,AS73,BK73,CC73)+1</f>
        <v>1</v>
      </c>
      <c r="J73" s="15">
        <f t="shared" si="139"/>
        <v>11</v>
      </c>
      <c r="K73" s="15">
        <f t="shared" si="140"/>
        <v>9.75</v>
      </c>
      <c r="L73" s="15">
        <f t="shared" si="141"/>
        <v>5.5</v>
      </c>
      <c r="M73" s="15">
        <f t="shared" si="142"/>
        <v>0.505</v>
      </c>
      <c r="N73" t="e">
        <f t="shared" si="143"/>
        <v>#DIV/0!</v>
      </c>
      <c r="O73" t="e">
        <f t="shared" si="144"/>
        <v>#DIV/0!</v>
      </c>
      <c r="P73" t="e">
        <f t="shared" si="118"/>
        <v>#DIV/0!</v>
      </c>
      <c r="Q73" t="e">
        <f t="shared" si="119"/>
        <v>#DIV/0!</v>
      </c>
      <c r="R73" t="e">
        <f t="shared" si="120"/>
        <v>#DIV/0!</v>
      </c>
      <c r="S73" t="e">
        <f t="shared" si="121"/>
        <v>#DIV/0!</v>
      </c>
      <c r="T73" t="e">
        <f t="shared" si="122"/>
        <v>#DIV/0!</v>
      </c>
      <c r="V73">
        <v>8</v>
      </c>
      <c r="W73">
        <v>1</v>
      </c>
      <c r="X73">
        <v>0</v>
      </c>
      <c r="Y73">
        <v>1</v>
      </c>
      <c r="Z73">
        <v>0</v>
      </c>
      <c r="AA73">
        <v>0</v>
      </c>
      <c r="AB73">
        <v>11</v>
      </c>
      <c r="AC73">
        <v>10</v>
      </c>
      <c r="AD73">
        <v>2</v>
      </c>
      <c r="AE73">
        <v>0.46</v>
      </c>
      <c r="AI73" s="12"/>
      <c r="AJ73" s="12"/>
      <c r="AK73" s="12"/>
      <c r="AN73" s="12">
        <v>5.7</v>
      </c>
      <c r="AO73" s="12">
        <v>1</v>
      </c>
      <c r="AP73" s="12">
        <v>0</v>
      </c>
      <c r="AQ73" s="12">
        <v>1</v>
      </c>
      <c r="AR73" s="12">
        <v>0</v>
      </c>
      <c r="AS73" s="12">
        <v>0</v>
      </c>
      <c r="AT73">
        <v>11</v>
      </c>
      <c r="AU73">
        <v>9</v>
      </c>
      <c r="AW73">
        <v>0.55000000000000004</v>
      </c>
      <c r="BA73" s="12"/>
      <c r="BB73" s="12"/>
      <c r="BC73" s="12"/>
      <c r="BF73" s="12">
        <v>8</v>
      </c>
      <c r="BG73" s="12">
        <v>1</v>
      </c>
      <c r="BH73" s="12">
        <v>0</v>
      </c>
      <c r="BI73" s="12">
        <v>1</v>
      </c>
      <c r="BJ73" s="12">
        <v>0</v>
      </c>
      <c r="BK73" s="12">
        <v>0</v>
      </c>
      <c r="BL73">
        <v>11</v>
      </c>
      <c r="BM73">
        <v>10</v>
      </c>
      <c r="BO73">
        <v>0.62</v>
      </c>
      <c r="BS73" s="12"/>
      <c r="BT73" s="12"/>
      <c r="BU73" s="12"/>
      <c r="BX73" s="12">
        <v>8</v>
      </c>
      <c r="BY73" s="12">
        <v>1</v>
      </c>
      <c r="BZ73" s="12">
        <v>0</v>
      </c>
      <c r="CA73" s="12">
        <v>1</v>
      </c>
      <c r="CB73" s="12">
        <v>0</v>
      </c>
      <c r="CC73" s="12">
        <v>0</v>
      </c>
      <c r="CD73">
        <v>11</v>
      </c>
      <c r="CE73">
        <v>10</v>
      </c>
      <c r="CF73">
        <v>9</v>
      </c>
      <c r="CG73">
        <v>0.39</v>
      </c>
      <c r="CK73" s="12"/>
      <c r="CL73" s="12"/>
      <c r="CM73" s="12"/>
    </row>
    <row r="74" spans="1:92" x14ac:dyDescent="0.25">
      <c r="A74" s="20" t="s">
        <v>193</v>
      </c>
      <c r="B74" s="43">
        <v>44728</v>
      </c>
      <c r="C74" s="15">
        <v>282</v>
      </c>
      <c r="D74" s="15">
        <f t="shared" si="134"/>
        <v>6.7749999999999995</v>
      </c>
      <c r="E74" s="15">
        <f t="shared" si="135"/>
        <v>1.925</v>
      </c>
      <c r="F74" s="15">
        <f t="shared" si="136"/>
        <v>0</v>
      </c>
      <c r="G74" s="15">
        <f t="shared" si="137"/>
        <v>2</v>
      </c>
      <c r="H74" s="15">
        <f t="shared" si="138"/>
        <v>0</v>
      </c>
      <c r="I74" s="15">
        <f t="shared" si="145"/>
        <v>1</v>
      </c>
      <c r="J74" s="15">
        <f t="shared" si="139"/>
        <v>11.75</v>
      </c>
      <c r="K74" s="15">
        <f t="shared" si="140"/>
        <v>9.75</v>
      </c>
      <c r="L74" s="15" t="e">
        <f t="shared" si="141"/>
        <v>#DIV/0!</v>
      </c>
      <c r="M74" s="15">
        <f t="shared" si="142"/>
        <v>1.0225</v>
      </c>
      <c r="N74" t="e">
        <f t="shared" si="143"/>
        <v>#DIV/0!</v>
      </c>
      <c r="O74" t="e">
        <f t="shared" si="144"/>
        <v>#DIV/0!</v>
      </c>
      <c r="P74" t="e">
        <f t="shared" si="118"/>
        <v>#DIV/0!</v>
      </c>
      <c r="Q74" t="e">
        <f t="shared" si="119"/>
        <v>#DIV/0!</v>
      </c>
      <c r="R74" t="e">
        <f t="shared" si="120"/>
        <v>#DIV/0!</v>
      </c>
      <c r="S74" t="e">
        <f t="shared" si="121"/>
        <v>#DIV/0!</v>
      </c>
      <c r="T74" t="e">
        <f t="shared" si="122"/>
        <v>#DIV/0!</v>
      </c>
      <c r="V74">
        <v>8.6999999999999993</v>
      </c>
      <c r="W74">
        <v>1.7</v>
      </c>
      <c r="X74">
        <v>0</v>
      </c>
      <c r="Y74">
        <v>2</v>
      </c>
      <c r="Z74">
        <v>0</v>
      </c>
      <c r="AA74">
        <v>0</v>
      </c>
      <c r="AB74">
        <v>11</v>
      </c>
      <c r="AC74">
        <v>9</v>
      </c>
      <c r="AD74"/>
      <c r="AE74">
        <v>1.01</v>
      </c>
      <c r="AI74" s="12"/>
      <c r="AJ74" s="12"/>
      <c r="AK74" s="12"/>
      <c r="AN74" s="12">
        <v>5.7</v>
      </c>
      <c r="AO74" s="12">
        <v>2</v>
      </c>
      <c r="AP74" s="12">
        <v>0</v>
      </c>
      <c r="AQ74" s="12">
        <v>2</v>
      </c>
      <c r="AR74" s="12">
        <v>0</v>
      </c>
      <c r="AS74" s="12">
        <v>0</v>
      </c>
      <c r="AT74">
        <v>12</v>
      </c>
      <c r="AU74">
        <v>10</v>
      </c>
      <c r="AW74">
        <v>0.93</v>
      </c>
      <c r="BA74" s="12"/>
      <c r="BB74" s="12"/>
      <c r="BC74" s="12"/>
      <c r="BF74" s="12">
        <v>7</v>
      </c>
      <c r="BG74" s="12">
        <v>2</v>
      </c>
      <c r="BH74" s="12">
        <v>0</v>
      </c>
      <c r="BI74" s="12">
        <v>2</v>
      </c>
      <c r="BJ74" s="12">
        <v>0</v>
      </c>
      <c r="BK74" s="12">
        <v>0</v>
      </c>
      <c r="BL74">
        <v>12</v>
      </c>
      <c r="BM74">
        <v>10</v>
      </c>
      <c r="BO74">
        <v>1.38</v>
      </c>
      <c r="BS74" s="12"/>
      <c r="BT74" s="12"/>
      <c r="BU74" s="12"/>
      <c r="BX74" s="12">
        <v>5.7</v>
      </c>
      <c r="BY74" s="12">
        <v>2</v>
      </c>
      <c r="BZ74" s="12">
        <v>0</v>
      </c>
      <c r="CA74" s="12">
        <v>2</v>
      </c>
      <c r="CB74" s="12">
        <v>0</v>
      </c>
      <c r="CC74" s="12">
        <v>0</v>
      </c>
      <c r="CD74">
        <v>12</v>
      </c>
      <c r="CE74">
        <v>10</v>
      </c>
      <c r="CG74">
        <v>0.77</v>
      </c>
      <c r="CK74" s="12"/>
      <c r="CL74" s="12"/>
      <c r="CM74" s="12"/>
    </row>
    <row r="75" spans="1:92" x14ac:dyDescent="0.25">
      <c r="A75" s="20" t="s">
        <v>193</v>
      </c>
      <c r="B75" s="43">
        <v>44742</v>
      </c>
      <c r="C75" s="15">
        <v>408</v>
      </c>
      <c r="D75" s="15">
        <f t="shared" si="134"/>
        <v>5</v>
      </c>
      <c r="E75" s="15">
        <f t="shared" si="135"/>
        <v>3.5</v>
      </c>
      <c r="F75" s="15">
        <f t="shared" si="136"/>
        <v>0</v>
      </c>
      <c r="G75" s="15">
        <f t="shared" si="137"/>
        <v>3.5</v>
      </c>
      <c r="H75" s="15">
        <f t="shared" si="138"/>
        <v>0</v>
      </c>
      <c r="I75" s="15">
        <f t="shared" si="145"/>
        <v>1.75</v>
      </c>
      <c r="J75" s="15">
        <f t="shared" si="139"/>
        <v>19</v>
      </c>
      <c r="K75" s="15">
        <f t="shared" si="140"/>
        <v>9.75</v>
      </c>
      <c r="L75" s="15" t="e">
        <f t="shared" si="141"/>
        <v>#DIV/0!</v>
      </c>
      <c r="M75" s="15">
        <f t="shared" si="142"/>
        <v>3.37</v>
      </c>
      <c r="N75" t="e">
        <f t="shared" si="143"/>
        <v>#DIV/0!</v>
      </c>
      <c r="O75" t="e">
        <f t="shared" si="144"/>
        <v>#DIV/0!</v>
      </c>
      <c r="P75" t="e">
        <f t="shared" si="118"/>
        <v>#DIV/0!</v>
      </c>
      <c r="Q75" t="e">
        <f t="shared" si="119"/>
        <v>#DIV/0!</v>
      </c>
      <c r="R75" t="e">
        <f t="shared" si="120"/>
        <v>#DIV/0!</v>
      </c>
      <c r="S75" t="e">
        <f t="shared" si="121"/>
        <v>#DIV/0!</v>
      </c>
      <c r="T75" t="e">
        <f t="shared" si="122"/>
        <v>#DIV/0!</v>
      </c>
      <c r="V75">
        <v>8</v>
      </c>
      <c r="W75">
        <v>3</v>
      </c>
      <c r="X75">
        <v>0</v>
      </c>
      <c r="Y75">
        <v>3</v>
      </c>
      <c r="Z75">
        <v>0</v>
      </c>
      <c r="AA75">
        <v>1</v>
      </c>
      <c r="AB75">
        <v>21</v>
      </c>
      <c r="AC75">
        <v>10</v>
      </c>
      <c r="AD75"/>
      <c r="AE75">
        <v>4.29</v>
      </c>
      <c r="AI75" s="12"/>
      <c r="AJ75" s="12"/>
      <c r="AK75" s="12"/>
      <c r="AN75" s="12">
        <v>4</v>
      </c>
      <c r="AO75" s="12">
        <v>4</v>
      </c>
      <c r="AP75" s="12">
        <v>0</v>
      </c>
      <c r="AQ75" s="12">
        <v>4</v>
      </c>
      <c r="AR75" s="12">
        <v>0</v>
      </c>
      <c r="AS75" s="12">
        <v>1</v>
      </c>
      <c r="AT75">
        <v>21</v>
      </c>
      <c r="AU75">
        <v>9</v>
      </c>
      <c r="AW75">
        <v>3</v>
      </c>
      <c r="BA75" s="12"/>
      <c r="BB75" s="12"/>
      <c r="BC75" s="12"/>
      <c r="BF75" s="12">
        <v>4</v>
      </c>
      <c r="BG75" s="12">
        <v>4</v>
      </c>
      <c r="BH75" s="12">
        <v>0</v>
      </c>
      <c r="BI75" s="12">
        <v>4</v>
      </c>
      <c r="BJ75" s="12">
        <v>0</v>
      </c>
      <c r="BK75" s="12">
        <v>1</v>
      </c>
      <c r="BL75">
        <v>21</v>
      </c>
      <c r="BM75">
        <v>10</v>
      </c>
      <c r="BO75">
        <v>3.18</v>
      </c>
      <c r="BS75" s="12"/>
      <c r="BT75" s="12"/>
      <c r="BU75" s="12"/>
      <c r="BX75" s="12">
        <v>4</v>
      </c>
      <c r="BY75" s="12">
        <v>3</v>
      </c>
      <c r="BZ75" s="12">
        <v>0</v>
      </c>
      <c r="CA75" s="12">
        <v>3</v>
      </c>
      <c r="CB75" s="12">
        <v>0</v>
      </c>
      <c r="CC75" s="12">
        <v>0</v>
      </c>
      <c r="CD75">
        <v>13</v>
      </c>
      <c r="CE75">
        <v>10</v>
      </c>
      <c r="CG75">
        <v>3.01</v>
      </c>
      <c r="CK75" s="12"/>
      <c r="CL75" s="12"/>
      <c r="CM75" s="12"/>
    </row>
    <row r="76" spans="1:92" x14ac:dyDescent="0.25">
      <c r="A76" s="20" t="s">
        <v>193</v>
      </c>
      <c r="B76" s="43">
        <v>44749</v>
      </c>
      <c r="C76" s="15">
        <v>486</v>
      </c>
      <c r="D76" s="15">
        <f t="shared" si="134"/>
        <v>5</v>
      </c>
      <c r="E76" s="15">
        <f t="shared" si="135"/>
        <v>4.25</v>
      </c>
      <c r="F76" s="15">
        <f t="shared" si="136"/>
        <v>0</v>
      </c>
      <c r="G76" s="15">
        <f t="shared" si="137"/>
        <v>4.25</v>
      </c>
      <c r="H76" s="15">
        <f t="shared" si="138"/>
        <v>0</v>
      </c>
      <c r="I76" s="15">
        <f t="shared" si="145"/>
        <v>2.5</v>
      </c>
      <c r="J76" s="15">
        <f t="shared" si="139"/>
        <v>21.5</v>
      </c>
      <c r="K76" s="15">
        <f t="shared" si="140"/>
        <v>10</v>
      </c>
      <c r="L76" s="15" t="e">
        <f t="shared" si="141"/>
        <v>#DIV/0!</v>
      </c>
      <c r="M76" s="15">
        <f t="shared" si="142"/>
        <v>4.8099999999999996</v>
      </c>
      <c r="N76" t="e">
        <f t="shared" si="143"/>
        <v>#DIV/0!</v>
      </c>
      <c r="O76" t="e">
        <f t="shared" si="144"/>
        <v>#DIV/0!</v>
      </c>
      <c r="P76" t="e">
        <f t="shared" si="118"/>
        <v>#DIV/0!</v>
      </c>
      <c r="Q76" t="e">
        <f t="shared" si="119"/>
        <v>#DIV/0!</v>
      </c>
      <c r="R76" t="e">
        <f t="shared" si="120"/>
        <v>#DIV/0!</v>
      </c>
      <c r="S76" t="e">
        <f t="shared" si="121"/>
        <v>#DIV/0!</v>
      </c>
      <c r="T76" t="e">
        <f t="shared" si="122"/>
        <v>#DIV/0!</v>
      </c>
      <c r="V76">
        <v>8</v>
      </c>
      <c r="W76">
        <v>4</v>
      </c>
      <c r="X76"/>
      <c r="Y76">
        <v>4</v>
      </c>
      <c r="Z76">
        <v>0</v>
      </c>
      <c r="AA76">
        <v>2</v>
      </c>
      <c r="AB76">
        <v>22</v>
      </c>
      <c r="AC76">
        <v>10</v>
      </c>
      <c r="AD76"/>
      <c r="AE76">
        <v>3.46</v>
      </c>
      <c r="AI76" s="12"/>
      <c r="AJ76" s="12"/>
      <c r="AK76" s="12"/>
      <c r="AN76" s="12">
        <v>4</v>
      </c>
      <c r="AO76" s="12">
        <v>4</v>
      </c>
      <c r="AP76" s="12">
        <v>0</v>
      </c>
      <c r="AQ76" s="12">
        <v>4</v>
      </c>
      <c r="AR76" s="12">
        <v>0</v>
      </c>
      <c r="AS76" s="12">
        <v>1</v>
      </c>
      <c r="AT76">
        <v>21</v>
      </c>
      <c r="AU76">
        <v>10</v>
      </c>
      <c r="AW76">
        <v>6.14</v>
      </c>
      <c r="BA76" s="12"/>
      <c r="BB76" s="12"/>
      <c r="BC76" s="12"/>
      <c r="BF76" s="12">
        <v>4</v>
      </c>
      <c r="BG76" s="12">
        <v>5</v>
      </c>
      <c r="BI76" s="12">
        <v>5</v>
      </c>
      <c r="BK76" s="12">
        <v>2</v>
      </c>
      <c r="BL76">
        <v>22</v>
      </c>
      <c r="BM76">
        <v>10</v>
      </c>
      <c r="BO76">
        <v>6.48</v>
      </c>
      <c r="BS76" s="12"/>
      <c r="BT76" s="12"/>
      <c r="BU76" s="12"/>
      <c r="BX76" s="12">
        <v>4</v>
      </c>
      <c r="BY76" s="12">
        <v>4</v>
      </c>
      <c r="BZ76" s="12">
        <v>0</v>
      </c>
      <c r="CA76" s="12">
        <v>4</v>
      </c>
      <c r="CB76" s="12">
        <v>0</v>
      </c>
      <c r="CC76" s="12">
        <v>1</v>
      </c>
      <c r="CD76">
        <v>21</v>
      </c>
      <c r="CE76">
        <v>10</v>
      </c>
      <c r="CG76">
        <v>3.16</v>
      </c>
      <c r="CK76" s="12"/>
      <c r="CL76" s="12"/>
      <c r="CM76" s="12"/>
    </row>
    <row r="77" spans="1:92" x14ac:dyDescent="0.25">
      <c r="A77" s="20" t="s">
        <v>193</v>
      </c>
      <c r="B77" s="43">
        <v>44756</v>
      </c>
      <c r="C77" s="15">
        <v>536</v>
      </c>
      <c r="D77" s="15">
        <f t="shared" si="134"/>
        <v>3.25</v>
      </c>
      <c r="E77" s="15">
        <f t="shared" si="135"/>
        <v>3.75</v>
      </c>
      <c r="F77" s="15">
        <f t="shared" si="136"/>
        <v>0</v>
      </c>
      <c r="G77" s="15">
        <f t="shared" si="137"/>
        <v>4</v>
      </c>
      <c r="H77" s="15">
        <f t="shared" si="138"/>
        <v>0</v>
      </c>
      <c r="I77" s="15">
        <f t="shared" si="145"/>
        <v>3</v>
      </c>
      <c r="J77" s="15">
        <f t="shared" si="139"/>
        <v>21.75</v>
      </c>
      <c r="K77" s="15">
        <f t="shared" si="140"/>
        <v>10</v>
      </c>
      <c r="L77" s="15" t="e">
        <f t="shared" si="141"/>
        <v>#DIV/0!</v>
      </c>
      <c r="M77" s="15">
        <f t="shared" si="142"/>
        <v>5.5175000000000001</v>
      </c>
      <c r="N77" t="e">
        <f t="shared" si="143"/>
        <v>#DIV/0!</v>
      </c>
      <c r="O77" t="e">
        <f t="shared" si="144"/>
        <v>#DIV/0!</v>
      </c>
      <c r="P77" t="e">
        <f t="shared" si="118"/>
        <v>#DIV/0!</v>
      </c>
      <c r="Q77" t="e">
        <f t="shared" si="119"/>
        <v>#DIV/0!</v>
      </c>
      <c r="R77" t="e">
        <f t="shared" si="120"/>
        <v>#DIV/0!</v>
      </c>
      <c r="S77" t="e">
        <f t="shared" si="121"/>
        <v>#DIV/0!</v>
      </c>
      <c r="T77" t="e">
        <f t="shared" si="122"/>
        <v>#DIV/0!</v>
      </c>
      <c r="V77">
        <v>3</v>
      </c>
      <c r="W77">
        <v>3</v>
      </c>
      <c r="X77">
        <v>0</v>
      </c>
      <c r="Y77">
        <v>4</v>
      </c>
      <c r="Z77">
        <v>0</v>
      </c>
      <c r="AA77">
        <v>2</v>
      </c>
      <c r="AB77">
        <v>22</v>
      </c>
      <c r="AC77">
        <v>10</v>
      </c>
      <c r="AD77"/>
      <c r="AE77">
        <v>5.08</v>
      </c>
      <c r="AI77" s="12"/>
      <c r="AJ77" s="12"/>
      <c r="AK77" s="12"/>
      <c r="AN77" s="12">
        <v>4</v>
      </c>
      <c r="AO77" s="12">
        <v>4</v>
      </c>
      <c r="AP77" s="12">
        <v>0</v>
      </c>
      <c r="AQ77" s="12">
        <v>4</v>
      </c>
      <c r="AR77" s="12">
        <v>0</v>
      </c>
      <c r="AS77" s="12">
        <v>2</v>
      </c>
      <c r="AT77">
        <v>21</v>
      </c>
      <c r="AU77">
        <v>10</v>
      </c>
      <c r="AW77">
        <v>3.01</v>
      </c>
      <c r="BA77" s="12"/>
      <c r="BB77" s="12"/>
      <c r="BC77" s="12"/>
      <c r="BF77" s="12">
        <v>3</v>
      </c>
      <c r="BG77" s="12">
        <v>4</v>
      </c>
      <c r="BH77" s="12">
        <v>0</v>
      </c>
      <c r="BI77" s="12">
        <v>4</v>
      </c>
      <c r="BJ77" s="12">
        <v>0</v>
      </c>
      <c r="BK77" s="12">
        <v>2</v>
      </c>
      <c r="BL77">
        <v>22</v>
      </c>
      <c r="BM77">
        <v>10</v>
      </c>
      <c r="BO77">
        <v>8.1199999999999992</v>
      </c>
      <c r="BS77" s="12"/>
      <c r="BT77" s="12"/>
      <c r="BU77" s="12"/>
      <c r="BX77" s="12">
        <v>3</v>
      </c>
      <c r="BY77" s="12">
        <v>4</v>
      </c>
      <c r="BZ77" s="12">
        <v>0</v>
      </c>
      <c r="CA77" s="12">
        <v>4</v>
      </c>
      <c r="CB77" s="12">
        <v>0</v>
      </c>
      <c r="CC77" s="12">
        <v>2</v>
      </c>
      <c r="CD77">
        <v>22</v>
      </c>
      <c r="CE77">
        <v>10</v>
      </c>
      <c r="CG77">
        <v>5.86</v>
      </c>
      <c r="CK77" s="12"/>
      <c r="CL77" s="12"/>
      <c r="CM77" s="12"/>
    </row>
    <row r="78" spans="1:92" x14ac:dyDescent="0.25">
      <c r="A78" s="20" t="s">
        <v>193</v>
      </c>
      <c r="B78" s="43">
        <v>44763</v>
      </c>
      <c r="C78" s="15">
        <v>588</v>
      </c>
      <c r="D78" s="15">
        <f t="shared" si="134"/>
        <v>3.25</v>
      </c>
      <c r="E78" s="15">
        <f t="shared" si="135"/>
        <v>5</v>
      </c>
      <c r="F78" s="15">
        <f t="shared" si="136"/>
        <v>0</v>
      </c>
      <c r="G78" s="15">
        <f t="shared" si="137"/>
        <v>5</v>
      </c>
      <c r="H78" s="15">
        <f t="shared" si="138"/>
        <v>0</v>
      </c>
      <c r="I78" s="15">
        <f t="shared" si="145"/>
        <v>4</v>
      </c>
      <c r="J78" s="15">
        <f t="shared" si="139"/>
        <v>23</v>
      </c>
      <c r="K78" s="15">
        <f t="shared" si="140"/>
        <v>10</v>
      </c>
      <c r="L78" s="15" t="e">
        <f t="shared" si="141"/>
        <v>#DIV/0!</v>
      </c>
      <c r="M78" s="15">
        <f t="shared" si="142"/>
        <v>6.1349999999999998</v>
      </c>
      <c r="N78" t="e">
        <f t="shared" si="143"/>
        <v>#DIV/0!</v>
      </c>
      <c r="O78" t="e">
        <f t="shared" si="144"/>
        <v>#DIV/0!</v>
      </c>
      <c r="P78" t="e">
        <f t="shared" si="118"/>
        <v>#DIV/0!</v>
      </c>
      <c r="Q78" t="e">
        <f t="shared" si="119"/>
        <v>#DIV/0!</v>
      </c>
      <c r="R78" t="e">
        <f t="shared" si="120"/>
        <v>#DIV/0!</v>
      </c>
      <c r="S78" t="e">
        <f t="shared" si="121"/>
        <v>#DIV/0!</v>
      </c>
      <c r="T78" t="e">
        <f t="shared" si="122"/>
        <v>#DIV/0!</v>
      </c>
      <c r="V78">
        <v>3</v>
      </c>
      <c r="W78">
        <v>5</v>
      </c>
      <c r="X78">
        <v>0</v>
      </c>
      <c r="Y78">
        <v>5</v>
      </c>
      <c r="Z78">
        <v>0</v>
      </c>
      <c r="AA78">
        <v>3</v>
      </c>
      <c r="AB78">
        <v>23</v>
      </c>
      <c r="AC78">
        <v>10</v>
      </c>
      <c r="AD78"/>
      <c r="AE78">
        <v>6.89</v>
      </c>
      <c r="AI78" s="12"/>
      <c r="AJ78" s="12"/>
      <c r="AK78" s="12"/>
      <c r="AN78" s="12">
        <v>3</v>
      </c>
      <c r="AO78" s="12">
        <v>5</v>
      </c>
      <c r="AP78" s="12">
        <v>0</v>
      </c>
      <c r="AQ78" s="12">
        <v>5</v>
      </c>
      <c r="AR78" s="12">
        <v>0</v>
      </c>
      <c r="AS78" s="12">
        <v>3</v>
      </c>
      <c r="AT78">
        <v>23</v>
      </c>
      <c r="AU78">
        <v>10</v>
      </c>
      <c r="AW78">
        <v>2.89</v>
      </c>
      <c r="BA78" s="12"/>
      <c r="BB78" s="12"/>
      <c r="BC78" s="12"/>
      <c r="BF78" s="12">
        <v>4</v>
      </c>
      <c r="BG78" s="12">
        <v>5</v>
      </c>
      <c r="BH78" s="12">
        <v>0</v>
      </c>
      <c r="BI78" s="12">
        <v>5</v>
      </c>
      <c r="BJ78" s="12">
        <v>0</v>
      </c>
      <c r="BK78" s="12">
        <v>3</v>
      </c>
      <c r="BL78">
        <v>23</v>
      </c>
      <c r="BM78">
        <v>10</v>
      </c>
      <c r="BO78">
        <v>9.6300000000000008</v>
      </c>
      <c r="BS78" s="12"/>
      <c r="BT78" s="12"/>
      <c r="BU78" s="12"/>
      <c r="BX78" s="12">
        <v>3</v>
      </c>
      <c r="BY78" s="12">
        <v>5</v>
      </c>
      <c r="BZ78" s="12">
        <v>0</v>
      </c>
      <c r="CA78" s="12">
        <v>5</v>
      </c>
      <c r="CB78" s="12">
        <v>0</v>
      </c>
      <c r="CC78" s="12">
        <v>3</v>
      </c>
      <c r="CD78">
        <v>23</v>
      </c>
      <c r="CE78">
        <v>10</v>
      </c>
      <c r="CG78">
        <v>5.13</v>
      </c>
      <c r="CK78" s="12"/>
      <c r="CL78" s="12"/>
      <c r="CM78" s="12"/>
    </row>
    <row r="79" spans="1:92" x14ac:dyDescent="0.25">
      <c r="A79" s="20" t="s">
        <v>193</v>
      </c>
      <c r="B79" s="43">
        <v>44775</v>
      </c>
      <c r="C79" s="15">
        <v>693</v>
      </c>
      <c r="D79" s="15">
        <f t="shared" si="134"/>
        <v>4.5</v>
      </c>
      <c r="E79" s="15">
        <f t="shared" si="135"/>
        <v>6.5</v>
      </c>
      <c r="F79" s="15">
        <f t="shared" si="136"/>
        <v>0</v>
      </c>
      <c r="G79" s="15">
        <f t="shared" si="137"/>
        <v>6.5</v>
      </c>
      <c r="H79" s="15">
        <f t="shared" si="138"/>
        <v>0</v>
      </c>
      <c r="I79" s="15">
        <f t="shared" si="145"/>
        <v>5.5</v>
      </c>
      <c r="J79" s="15">
        <f t="shared" si="139"/>
        <v>24.5</v>
      </c>
      <c r="K79" s="15">
        <f t="shared" si="140"/>
        <v>10</v>
      </c>
      <c r="L79" s="15" t="e">
        <f t="shared" si="141"/>
        <v>#DIV/0!</v>
      </c>
      <c r="M79" s="15">
        <f t="shared" si="142"/>
        <v>20.355</v>
      </c>
      <c r="N79" t="e">
        <f t="shared" si="143"/>
        <v>#DIV/0!</v>
      </c>
      <c r="O79" t="e">
        <f t="shared" si="144"/>
        <v>#DIV/0!</v>
      </c>
      <c r="P79" t="e">
        <f t="shared" si="118"/>
        <v>#DIV/0!</v>
      </c>
      <c r="Q79" t="e">
        <f t="shared" si="119"/>
        <v>#DIV/0!</v>
      </c>
      <c r="R79" t="e">
        <f t="shared" si="120"/>
        <v>#DIV/0!</v>
      </c>
      <c r="S79" t="e">
        <f t="shared" si="121"/>
        <v>#DIV/0!</v>
      </c>
      <c r="T79" t="e">
        <f t="shared" si="122"/>
        <v>#DIV/0!</v>
      </c>
      <c r="V79">
        <v>5</v>
      </c>
      <c r="W79">
        <v>6</v>
      </c>
      <c r="X79">
        <v>0</v>
      </c>
      <c r="Y79">
        <v>6</v>
      </c>
      <c r="Z79">
        <v>0</v>
      </c>
      <c r="AA79">
        <v>4</v>
      </c>
      <c r="AB79">
        <v>24</v>
      </c>
      <c r="AC79">
        <v>10</v>
      </c>
      <c r="AD79"/>
      <c r="AE79">
        <v>24.75</v>
      </c>
      <c r="AI79" s="12"/>
      <c r="AJ79" s="12"/>
      <c r="AK79" s="12"/>
      <c r="AN79" s="12">
        <v>3</v>
      </c>
      <c r="AO79" s="12">
        <v>6</v>
      </c>
      <c r="AP79" s="12">
        <v>0</v>
      </c>
      <c r="AQ79" s="12">
        <v>6</v>
      </c>
      <c r="AR79" s="12">
        <v>0</v>
      </c>
      <c r="AS79" s="12">
        <v>4</v>
      </c>
      <c r="AT79">
        <v>24</v>
      </c>
      <c r="AU79">
        <v>10</v>
      </c>
      <c r="AW79">
        <v>14.82</v>
      </c>
      <c r="BA79" s="12"/>
      <c r="BB79" s="12"/>
      <c r="BC79" s="12"/>
      <c r="BF79" s="12">
        <v>5</v>
      </c>
      <c r="BG79" s="12">
        <v>7</v>
      </c>
      <c r="BH79" s="12">
        <v>0</v>
      </c>
      <c r="BI79" s="12">
        <v>7</v>
      </c>
      <c r="BJ79" s="12">
        <v>0</v>
      </c>
      <c r="BK79" s="12">
        <v>5</v>
      </c>
      <c r="BL79">
        <v>25</v>
      </c>
      <c r="BM79">
        <v>10</v>
      </c>
      <c r="BO79">
        <v>22.51</v>
      </c>
      <c r="BS79" s="12"/>
      <c r="BT79" s="12"/>
      <c r="BU79" s="12"/>
      <c r="BX79" s="12">
        <v>5</v>
      </c>
      <c r="BY79" s="12">
        <v>7</v>
      </c>
      <c r="BZ79" s="12">
        <v>0</v>
      </c>
      <c r="CA79" s="12">
        <v>7</v>
      </c>
      <c r="CB79" s="12">
        <v>0</v>
      </c>
      <c r="CC79" s="12">
        <v>5</v>
      </c>
      <c r="CD79">
        <v>25</v>
      </c>
      <c r="CE79">
        <v>10</v>
      </c>
      <c r="CG79">
        <v>19.34</v>
      </c>
      <c r="CK79" s="12"/>
      <c r="CL79" s="12"/>
      <c r="CM79" s="12"/>
    </row>
    <row r="80" spans="1:92" x14ac:dyDescent="0.25">
      <c r="A80" s="20" t="s">
        <v>193</v>
      </c>
      <c r="B80" s="43">
        <v>44805</v>
      </c>
      <c r="C80" s="15">
        <v>1001</v>
      </c>
      <c r="D80" s="15">
        <f t="shared" si="134"/>
        <v>14.25</v>
      </c>
      <c r="E80" s="15">
        <f t="shared" si="135"/>
        <v>24.75</v>
      </c>
      <c r="F80" s="15">
        <f t="shared" si="136"/>
        <v>7.75</v>
      </c>
      <c r="G80" s="15">
        <f t="shared" si="137"/>
        <v>2.75</v>
      </c>
      <c r="H80" s="15">
        <f t="shared" si="138"/>
        <v>3.75</v>
      </c>
      <c r="I80" s="15">
        <f t="shared" si="145"/>
        <v>13</v>
      </c>
      <c r="J80" s="15">
        <f t="shared" si="139"/>
        <v>28.75</v>
      </c>
      <c r="K80" s="15">
        <f t="shared" si="140"/>
        <v>10</v>
      </c>
      <c r="L80" s="15" t="e">
        <f t="shared" si="141"/>
        <v>#DIV/0!</v>
      </c>
      <c r="M80" s="15">
        <f t="shared" si="142"/>
        <v>73.974999999999994</v>
      </c>
      <c r="N80" t="e">
        <f t="shared" si="143"/>
        <v>#DIV/0!</v>
      </c>
      <c r="O80" t="e">
        <f t="shared" si="144"/>
        <v>#DIV/0!</v>
      </c>
      <c r="P80" t="e">
        <f t="shared" si="118"/>
        <v>#DIV/0!</v>
      </c>
      <c r="Q80" t="e">
        <f t="shared" si="119"/>
        <v>#DIV/0!</v>
      </c>
      <c r="R80" t="e">
        <f t="shared" si="120"/>
        <v>#DIV/0!</v>
      </c>
      <c r="S80" t="e">
        <f t="shared" si="121"/>
        <v>#DIV/0!</v>
      </c>
      <c r="T80">
        <f t="shared" si="122"/>
        <v>169.25</v>
      </c>
      <c r="V80">
        <v>17</v>
      </c>
      <c r="W80">
        <v>34</v>
      </c>
      <c r="X80">
        <v>9</v>
      </c>
      <c r="Y80">
        <v>3</v>
      </c>
      <c r="Z80">
        <v>0</v>
      </c>
      <c r="AA80">
        <v>15</v>
      </c>
      <c r="AB80">
        <v>29</v>
      </c>
      <c r="AC80">
        <v>10</v>
      </c>
      <c r="AD80"/>
      <c r="AE80">
        <v>83.9</v>
      </c>
      <c r="AI80" s="12"/>
      <c r="AJ80" s="12"/>
      <c r="AK80" s="12"/>
      <c r="AL80" s="12">
        <v>185</v>
      </c>
      <c r="AN80" s="12">
        <v>15</v>
      </c>
      <c r="AO80" s="12">
        <v>31</v>
      </c>
      <c r="AP80" s="12">
        <v>6</v>
      </c>
      <c r="AQ80" s="12">
        <v>3</v>
      </c>
      <c r="AR80" s="12">
        <v>6</v>
      </c>
      <c r="AS80" s="12">
        <v>14</v>
      </c>
      <c r="AT80">
        <v>29</v>
      </c>
      <c r="AU80">
        <v>10</v>
      </c>
      <c r="AW80">
        <v>66.3</v>
      </c>
      <c r="BA80" s="12"/>
      <c r="BB80" s="12"/>
      <c r="BC80" s="12"/>
      <c r="BD80" s="12">
        <v>144</v>
      </c>
      <c r="BF80" s="12">
        <v>11</v>
      </c>
      <c r="BG80" s="12">
        <v>16</v>
      </c>
      <c r="BH80" s="12">
        <v>11</v>
      </c>
      <c r="BI80" s="12">
        <v>3</v>
      </c>
      <c r="BJ80" s="12">
        <v>4</v>
      </c>
      <c r="BK80" s="12">
        <v>8</v>
      </c>
      <c r="BL80">
        <v>28</v>
      </c>
      <c r="BM80">
        <v>10</v>
      </c>
      <c r="BO80">
        <v>60.8</v>
      </c>
      <c r="BS80" s="12"/>
      <c r="BT80" s="12"/>
      <c r="BU80" s="12"/>
      <c r="BV80" s="12">
        <v>178</v>
      </c>
      <c r="BX80" s="12">
        <v>14</v>
      </c>
      <c r="BY80" s="12">
        <v>18</v>
      </c>
      <c r="BZ80" s="12">
        <v>5</v>
      </c>
      <c r="CA80" s="12">
        <v>2</v>
      </c>
      <c r="CB80" s="12">
        <v>5</v>
      </c>
      <c r="CC80" s="12">
        <v>11</v>
      </c>
      <c r="CD80">
        <v>29</v>
      </c>
      <c r="CE80">
        <v>10</v>
      </c>
      <c r="CG80">
        <v>84.9</v>
      </c>
      <c r="CK80" s="12"/>
      <c r="CL80" s="12"/>
      <c r="CM80" s="12"/>
      <c r="CN80" s="12">
        <v>170</v>
      </c>
    </row>
    <row r="81" spans="1:92" x14ac:dyDescent="0.25">
      <c r="A81" s="20" t="s">
        <v>193</v>
      </c>
      <c r="B81" s="43">
        <v>44823</v>
      </c>
      <c r="C81" s="15">
        <v>1201</v>
      </c>
      <c r="D81" s="15">
        <f t="shared" si="134"/>
        <v>27.5</v>
      </c>
      <c r="E81" s="15">
        <f t="shared" si="135"/>
        <v>29.5</v>
      </c>
      <c r="F81" s="15">
        <f t="shared" si="136"/>
        <v>25.5</v>
      </c>
      <c r="G81" s="15">
        <f t="shared" si="137"/>
        <v>3</v>
      </c>
      <c r="H81" s="15">
        <f t="shared" si="138"/>
        <v>3.5</v>
      </c>
      <c r="I81" s="15">
        <f t="shared" si="145"/>
        <v>15</v>
      </c>
      <c r="J81" s="15">
        <f t="shared" si="139"/>
        <v>29</v>
      </c>
      <c r="K81" s="15">
        <f t="shared" si="140"/>
        <v>10</v>
      </c>
      <c r="L81" s="15" t="e">
        <f t="shared" si="141"/>
        <v>#DIV/0!</v>
      </c>
      <c r="M81" s="15">
        <f t="shared" si="142"/>
        <v>68.3</v>
      </c>
      <c r="N81" t="e">
        <f t="shared" si="143"/>
        <v>#DIV/0!</v>
      </c>
      <c r="O81" t="e">
        <f t="shared" si="144"/>
        <v>#DIV/0!</v>
      </c>
      <c r="P81" t="e">
        <f t="shared" si="118"/>
        <v>#DIV/0!</v>
      </c>
      <c r="Q81" t="e">
        <f t="shared" si="119"/>
        <v>#DIV/0!</v>
      </c>
      <c r="R81" t="e">
        <f t="shared" si="120"/>
        <v>#DIV/0!</v>
      </c>
      <c r="S81" t="e">
        <f t="shared" si="121"/>
        <v>#DIV/0!</v>
      </c>
      <c r="T81" t="e">
        <f t="shared" si="122"/>
        <v>#DIV/0!</v>
      </c>
      <c r="V81">
        <v>35</v>
      </c>
      <c r="W81">
        <v>28</v>
      </c>
      <c r="X81">
        <v>19</v>
      </c>
      <c r="Y81">
        <v>3</v>
      </c>
      <c r="Z81">
        <v>2</v>
      </c>
      <c r="AA81">
        <v>13</v>
      </c>
      <c r="AB81">
        <v>29</v>
      </c>
      <c r="AC81">
        <v>10</v>
      </c>
      <c r="AD81"/>
      <c r="AE81">
        <v>83.3</v>
      </c>
      <c r="AI81" s="12"/>
      <c r="AJ81" s="12"/>
      <c r="AK81" s="12"/>
      <c r="AN81" s="12">
        <v>24</v>
      </c>
      <c r="AT81">
        <v>29</v>
      </c>
      <c r="AU81">
        <v>10</v>
      </c>
      <c r="AW81">
        <v>63.8</v>
      </c>
      <c r="BA81" s="12"/>
      <c r="BB81" s="12"/>
      <c r="BC81" s="12"/>
      <c r="BF81" s="12">
        <v>15</v>
      </c>
      <c r="BL81">
        <v>28</v>
      </c>
      <c r="BM81">
        <v>10</v>
      </c>
      <c r="BN81" t="s">
        <v>414</v>
      </c>
      <c r="BO81">
        <v>34.799999999999997</v>
      </c>
      <c r="BS81" s="12"/>
      <c r="BT81" s="12"/>
      <c r="BU81" s="12"/>
      <c r="BX81" s="12">
        <v>36</v>
      </c>
      <c r="BY81" s="12">
        <v>31</v>
      </c>
      <c r="BZ81" s="12">
        <v>32</v>
      </c>
      <c r="CA81" s="12">
        <v>3</v>
      </c>
      <c r="CB81" s="12">
        <v>5</v>
      </c>
      <c r="CC81" s="12">
        <v>15</v>
      </c>
      <c r="CD81">
        <v>30</v>
      </c>
      <c r="CE81">
        <v>10</v>
      </c>
      <c r="CG81">
        <v>91.3</v>
      </c>
      <c r="CK81" s="12"/>
      <c r="CL81" s="12"/>
      <c r="CM81" s="12"/>
    </row>
    <row r="82" spans="1:92" x14ac:dyDescent="0.25">
      <c r="A82" s="20" t="s">
        <v>193</v>
      </c>
      <c r="B82" s="43">
        <v>44834</v>
      </c>
      <c r="C82" s="15">
        <v>1341</v>
      </c>
      <c r="D82" s="15">
        <f t="shared" si="134"/>
        <v>46.5</v>
      </c>
      <c r="E82" s="15" t="e">
        <f t="shared" si="135"/>
        <v>#DIV/0!</v>
      </c>
      <c r="F82" s="15" t="e">
        <f t="shared" si="136"/>
        <v>#DIV/0!</v>
      </c>
      <c r="G82" s="15">
        <f t="shared" si="137"/>
        <v>2.6666666666666665</v>
      </c>
      <c r="H82" s="15">
        <f t="shared" si="138"/>
        <v>4</v>
      </c>
      <c r="I82" s="15">
        <f t="shared" si="145"/>
        <v>13.75</v>
      </c>
      <c r="J82" s="15">
        <f t="shared" si="139"/>
        <v>29.25</v>
      </c>
      <c r="K82" s="15">
        <f t="shared" si="140"/>
        <v>10</v>
      </c>
      <c r="L82" s="15">
        <f t="shared" si="141"/>
        <v>4</v>
      </c>
      <c r="M82" s="15">
        <f t="shared" si="142"/>
        <v>58.075000000000003</v>
      </c>
      <c r="N82" t="e">
        <f t="shared" si="143"/>
        <v>#DIV/0!</v>
      </c>
      <c r="O82" t="e">
        <f t="shared" si="144"/>
        <v>#DIV/0!</v>
      </c>
      <c r="P82" t="e">
        <f t="shared" si="118"/>
        <v>#DIV/0!</v>
      </c>
      <c r="Q82" t="e">
        <f t="shared" si="119"/>
        <v>#DIV/0!</v>
      </c>
      <c r="R82" t="e">
        <f t="shared" si="120"/>
        <v>#DIV/0!</v>
      </c>
      <c r="S82" t="e">
        <f t="shared" si="121"/>
        <v>#DIV/0!</v>
      </c>
      <c r="T82" t="e">
        <f t="shared" si="122"/>
        <v>#DIV/0!</v>
      </c>
      <c r="V82">
        <v>50</v>
      </c>
      <c r="W82"/>
      <c r="X82"/>
      <c r="Y82">
        <v>3</v>
      </c>
      <c r="Z82">
        <v>2</v>
      </c>
      <c r="AA82">
        <v>17</v>
      </c>
      <c r="AB82">
        <v>30</v>
      </c>
      <c r="AC82">
        <v>10</v>
      </c>
      <c r="AD82">
        <v>3</v>
      </c>
      <c r="AE82">
        <v>77.5</v>
      </c>
      <c r="AI82" s="12"/>
      <c r="AJ82" s="12"/>
      <c r="AK82" s="12"/>
      <c r="AN82" s="12">
        <v>46</v>
      </c>
      <c r="AS82" s="12">
        <v>12</v>
      </c>
      <c r="AT82">
        <v>29</v>
      </c>
      <c r="AU82">
        <v>10</v>
      </c>
      <c r="AV82">
        <v>5</v>
      </c>
      <c r="AW82">
        <v>46.8</v>
      </c>
      <c r="BA82" s="12"/>
      <c r="BB82" s="12"/>
      <c r="BC82" s="12"/>
      <c r="BF82" s="12">
        <v>35</v>
      </c>
      <c r="BI82" s="12">
        <v>3</v>
      </c>
      <c r="BJ82" s="12">
        <v>4</v>
      </c>
      <c r="BK82" s="12">
        <v>9</v>
      </c>
      <c r="BL82">
        <v>28</v>
      </c>
      <c r="BM82">
        <v>10</v>
      </c>
      <c r="BN82">
        <v>8</v>
      </c>
      <c r="BO82">
        <v>15.1</v>
      </c>
      <c r="BS82" s="12"/>
      <c r="BT82" s="12"/>
      <c r="BU82" s="12"/>
      <c r="BX82" s="12">
        <v>55</v>
      </c>
      <c r="CA82" s="12">
        <v>2</v>
      </c>
      <c r="CB82" s="12">
        <v>6</v>
      </c>
      <c r="CC82" s="12">
        <v>13</v>
      </c>
      <c r="CD82">
        <v>30</v>
      </c>
      <c r="CE82">
        <v>10</v>
      </c>
      <c r="CF82">
        <v>0</v>
      </c>
      <c r="CG82">
        <v>92.9</v>
      </c>
      <c r="CK82" s="12"/>
      <c r="CL82" s="12"/>
      <c r="CM82" s="12"/>
    </row>
    <row r="83" spans="1:92" x14ac:dyDescent="0.25">
      <c r="A83" s="20" t="s">
        <v>193</v>
      </c>
      <c r="B83" s="43">
        <v>44846</v>
      </c>
      <c r="C83" s="15">
        <v>1497</v>
      </c>
      <c r="D83" s="15">
        <f t="shared" si="134"/>
        <v>55.25</v>
      </c>
      <c r="E83" s="15" t="e">
        <f t="shared" si="135"/>
        <v>#DIV/0!</v>
      </c>
      <c r="F83" s="15" t="e">
        <f t="shared" si="136"/>
        <v>#DIV/0!</v>
      </c>
      <c r="G83" s="15">
        <f t="shared" si="137"/>
        <v>3.5</v>
      </c>
      <c r="H83" s="15">
        <f t="shared" si="138"/>
        <v>4.5</v>
      </c>
      <c r="I83" s="15">
        <f t="shared" si="145"/>
        <v>13.25</v>
      </c>
      <c r="J83" s="15">
        <f t="shared" si="139"/>
        <v>31.25</v>
      </c>
      <c r="K83" s="15">
        <f t="shared" si="140"/>
        <v>9.5</v>
      </c>
      <c r="L83" s="15">
        <f t="shared" si="141"/>
        <v>3.3333333333333335</v>
      </c>
      <c r="M83" s="15">
        <f t="shared" si="142"/>
        <v>56.349999999999994</v>
      </c>
      <c r="N83" t="e">
        <f t="shared" si="143"/>
        <v>#DIV/0!</v>
      </c>
      <c r="O83" t="e">
        <f t="shared" si="144"/>
        <v>#DIV/0!</v>
      </c>
      <c r="P83" t="e">
        <f t="shared" si="118"/>
        <v>#DIV/0!</v>
      </c>
      <c r="Q83" t="e">
        <f t="shared" si="119"/>
        <v>#DIV/0!</v>
      </c>
      <c r="R83" t="e">
        <f t="shared" si="120"/>
        <v>#DIV/0!</v>
      </c>
      <c r="S83" t="e">
        <f t="shared" si="121"/>
        <v>#DIV/0!</v>
      </c>
      <c r="T83" t="e">
        <f t="shared" si="122"/>
        <v>#DIV/0!</v>
      </c>
      <c r="V83">
        <v>68</v>
      </c>
      <c r="W83"/>
      <c r="X83"/>
      <c r="Y83">
        <v>4</v>
      </c>
      <c r="Z83">
        <v>2</v>
      </c>
      <c r="AA83">
        <v>20</v>
      </c>
      <c r="AB83">
        <v>32</v>
      </c>
      <c r="AC83">
        <v>10</v>
      </c>
      <c r="AD83"/>
      <c r="AE83">
        <v>71.400000000000006</v>
      </c>
      <c r="AI83" s="12"/>
      <c r="AJ83" s="12"/>
      <c r="AK83" s="12"/>
      <c r="AN83" s="12">
        <v>50</v>
      </c>
      <c r="AQ83" s="12">
        <v>3</v>
      </c>
      <c r="AR83" s="12">
        <v>6</v>
      </c>
      <c r="AS83" s="12">
        <v>13</v>
      </c>
      <c r="AT83">
        <v>32</v>
      </c>
      <c r="AU83">
        <v>10</v>
      </c>
      <c r="AV83">
        <v>4</v>
      </c>
      <c r="AW83">
        <v>42.3</v>
      </c>
      <c r="BA83" s="12"/>
      <c r="BB83" s="12"/>
      <c r="BC83" s="12"/>
      <c r="BF83" s="12">
        <v>38</v>
      </c>
      <c r="BI83" s="12">
        <v>3</v>
      </c>
      <c r="BJ83" s="12">
        <v>4</v>
      </c>
      <c r="BK83" s="12">
        <v>7</v>
      </c>
      <c r="BL83">
        <v>28</v>
      </c>
      <c r="BM83">
        <v>8</v>
      </c>
      <c r="BN83">
        <v>5</v>
      </c>
      <c r="BO83">
        <v>23.4</v>
      </c>
      <c r="BS83" s="12"/>
      <c r="BT83" s="12"/>
      <c r="BU83" s="12"/>
      <c r="BX83" s="12">
        <v>65</v>
      </c>
      <c r="CA83" s="12">
        <v>4</v>
      </c>
      <c r="CB83" s="12">
        <v>6</v>
      </c>
      <c r="CC83" s="12">
        <v>9</v>
      </c>
      <c r="CD83">
        <v>33</v>
      </c>
      <c r="CE83">
        <v>10</v>
      </c>
      <c r="CF83">
        <v>1</v>
      </c>
      <c r="CG83">
        <v>88.3</v>
      </c>
      <c r="CK83" s="12"/>
      <c r="CL83" s="12"/>
      <c r="CM83" s="12"/>
    </row>
    <row r="84" spans="1:92" x14ac:dyDescent="0.25">
      <c r="A84" s="20" t="s">
        <v>193</v>
      </c>
      <c r="B84" s="43">
        <v>44869</v>
      </c>
      <c r="C84" s="15">
        <v>1856</v>
      </c>
      <c r="D84" s="15">
        <f t="shared" si="134"/>
        <v>80</v>
      </c>
      <c r="E84" s="15" t="e">
        <f t="shared" si="135"/>
        <v>#DIV/0!</v>
      </c>
      <c r="F84" s="15" t="e">
        <f t="shared" si="136"/>
        <v>#DIV/0!</v>
      </c>
      <c r="G84" s="15">
        <f t="shared" si="137"/>
        <v>3</v>
      </c>
      <c r="H84" s="15">
        <f t="shared" si="138"/>
        <v>6</v>
      </c>
      <c r="I84" s="15">
        <f t="shared" si="145"/>
        <v>7.666666666666667</v>
      </c>
      <c r="J84" s="15">
        <f t="shared" si="139"/>
        <v>56.5</v>
      </c>
      <c r="K84" s="15">
        <f t="shared" si="140"/>
        <v>8.6666666666666661</v>
      </c>
      <c r="L84" s="15">
        <f t="shared" si="141"/>
        <v>4</v>
      </c>
      <c r="M84" s="15">
        <f t="shared" si="142"/>
        <v>38.35</v>
      </c>
      <c r="N84" t="e">
        <f t="shared" si="143"/>
        <v>#DIV/0!</v>
      </c>
      <c r="O84" t="e">
        <f t="shared" si="144"/>
        <v>#DIV/0!</v>
      </c>
      <c r="P84" t="e">
        <f t="shared" si="118"/>
        <v>#DIV/0!</v>
      </c>
      <c r="Q84" t="e">
        <f t="shared" si="119"/>
        <v>#DIV/0!</v>
      </c>
      <c r="R84" t="e">
        <f t="shared" si="120"/>
        <v>#DIV/0!</v>
      </c>
      <c r="S84" t="e">
        <f t="shared" si="121"/>
        <v>#DIV/0!</v>
      </c>
      <c r="T84" t="e">
        <f t="shared" si="122"/>
        <v>#DIV/0!</v>
      </c>
      <c r="V84">
        <v>80</v>
      </c>
      <c r="W84"/>
      <c r="X84"/>
      <c r="Y84">
        <v>4</v>
      </c>
      <c r="Z84">
        <v>2</v>
      </c>
      <c r="AA84"/>
      <c r="AB84">
        <v>59</v>
      </c>
      <c r="AC84">
        <v>10</v>
      </c>
      <c r="AD84">
        <v>4</v>
      </c>
      <c r="AE84">
        <v>57.2</v>
      </c>
      <c r="AI84" s="12"/>
      <c r="AJ84" s="12"/>
      <c r="AK84" s="12"/>
      <c r="AN84" s="12">
        <v>70</v>
      </c>
      <c r="AQ84" s="12">
        <v>2</v>
      </c>
      <c r="AR84" s="12">
        <v>8</v>
      </c>
      <c r="AS84" s="12">
        <v>11</v>
      </c>
      <c r="AT84">
        <v>55</v>
      </c>
      <c r="AU84">
        <v>6</v>
      </c>
      <c r="AV84">
        <v>6</v>
      </c>
      <c r="AW84">
        <v>13.2</v>
      </c>
      <c r="BA84" s="12"/>
      <c r="BB84" s="12"/>
      <c r="BC84" s="12"/>
      <c r="BF84" s="12">
        <v>60</v>
      </c>
      <c r="BI84" s="12">
        <v>3</v>
      </c>
      <c r="BJ84" s="12">
        <v>6</v>
      </c>
      <c r="BK84" s="12">
        <v>2</v>
      </c>
      <c r="BL84">
        <v>51</v>
      </c>
      <c r="BO84">
        <v>12.8</v>
      </c>
      <c r="BS84" s="12"/>
      <c r="BT84" s="12"/>
      <c r="BU84" s="12"/>
      <c r="BX84" s="12">
        <v>110</v>
      </c>
      <c r="CA84" s="12">
        <v>3</v>
      </c>
      <c r="CB84" s="12">
        <v>8</v>
      </c>
      <c r="CC84" s="12">
        <v>7</v>
      </c>
      <c r="CD84">
        <v>61</v>
      </c>
      <c r="CE84">
        <v>10</v>
      </c>
      <c r="CF84">
        <v>2</v>
      </c>
      <c r="CG84">
        <v>70.2</v>
      </c>
      <c r="CK84" s="12"/>
      <c r="CL84" s="12"/>
      <c r="CM84" s="12"/>
    </row>
    <row r="85" spans="1:92" x14ac:dyDescent="0.25">
      <c r="A85" s="20" t="s">
        <v>193</v>
      </c>
      <c r="B85" s="43">
        <v>44888</v>
      </c>
      <c r="C85" s="15">
        <v>2163</v>
      </c>
      <c r="D85" s="15">
        <f t="shared" si="134"/>
        <v>95</v>
      </c>
      <c r="E85" s="15" t="e">
        <f t="shared" si="135"/>
        <v>#DIV/0!</v>
      </c>
      <c r="F85" s="15" t="e">
        <f t="shared" si="136"/>
        <v>#DIV/0!</v>
      </c>
      <c r="G85" s="15">
        <f t="shared" si="137"/>
        <v>1</v>
      </c>
      <c r="H85" s="15">
        <f t="shared" si="138"/>
        <v>6</v>
      </c>
      <c r="I85" s="15">
        <f t="shared" si="145"/>
        <v>17</v>
      </c>
      <c r="J85" s="15">
        <f t="shared" si="139"/>
        <v>65</v>
      </c>
      <c r="K85" s="15">
        <f t="shared" si="140"/>
        <v>7.5</v>
      </c>
      <c r="L85" s="15">
        <f t="shared" si="141"/>
        <v>5.25</v>
      </c>
      <c r="M85" s="15">
        <f t="shared" si="142"/>
        <v>12.875</v>
      </c>
      <c r="N85" t="e">
        <f t="shared" si="143"/>
        <v>#DIV/0!</v>
      </c>
      <c r="O85" t="e">
        <f t="shared" si="144"/>
        <v>#DIV/0!</v>
      </c>
      <c r="P85" t="e">
        <f t="shared" si="118"/>
        <v>#DIV/0!</v>
      </c>
      <c r="Q85" t="e">
        <f t="shared" si="119"/>
        <v>#DIV/0!</v>
      </c>
      <c r="R85" t="e">
        <f t="shared" si="120"/>
        <v>#DIV/0!</v>
      </c>
      <c r="S85" t="e">
        <f t="shared" si="121"/>
        <v>#DIV/0!</v>
      </c>
      <c r="T85" t="e">
        <f t="shared" si="122"/>
        <v>#DIV/0!</v>
      </c>
      <c r="V85">
        <v>120</v>
      </c>
      <c r="W85"/>
      <c r="X85"/>
      <c r="Y85">
        <v>1</v>
      </c>
      <c r="Z85">
        <v>6</v>
      </c>
      <c r="AA85">
        <v>16</v>
      </c>
      <c r="AB85">
        <v>61</v>
      </c>
      <c r="AC85">
        <v>9</v>
      </c>
      <c r="AD85">
        <v>5</v>
      </c>
      <c r="AE85">
        <v>8.1999999999999993</v>
      </c>
      <c r="AI85" s="12"/>
      <c r="AJ85" s="12"/>
      <c r="AK85" s="12"/>
      <c r="AN85" s="12">
        <v>70</v>
      </c>
      <c r="AT85">
        <v>65</v>
      </c>
      <c r="AU85">
        <v>5</v>
      </c>
      <c r="AV85">
        <v>6</v>
      </c>
      <c r="AW85">
        <v>13.2</v>
      </c>
      <c r="BA85" s="12"/>
      <c r="BB85" s="12"/>
      <c r="BC85" s="12"/>
      <c r="BF85" s="12">
        <v>70</v>
      </c>
      <c r="BL85">
        <v>65</v>
      </c>
      <c r="BM85">
        <v>7</v>
      </c>
      <c r="BN85">
        <v>6</v>
      </c>
      <c r="BO85">
        <v>7.1</v>
      </c>
      <c r="BS85" s="12"/>
      <c r="BT85" s="12"/>
      <c r="BU85" s="12"/>
      <c r="BX85" s="12">
        <v>120</v>
      </c>
      <c r="CD85">
        <v>69</v>
      </c>
      <c r="CE85">
        <v>9</v>
      </c>
      <c r="CF85">
        <v>4</v>
      </c>
      <c r="CG85">
        <v>23</v>
      </c>
      <c r="CK85" s="12"/>
      <c r="CL85" s="12"/>
      <c r="CM85" s="12"/>
    </row>
    <row r="86" spans="1:92" x14ac:dyDescent="0.25">
      <c r="A86" s="20" t="s">
        <v>193</v>
      </c>
      <c r="B86" s="43">
        <v>44904</v>
      </c>
      <c r="C86" s="15">
        <v>2443</v>
      </c>
      <c r="D86" s="15">
        <f t="shared" si="134"/>
        <v>110</v>
      </c>
      <c r="E86" s="15" t="e">
        <f t="shared" si="135"/>
        <v>#DIV/0!</v>
      </c>
      <c r="F86" s="15" t="e">
        <f t="shared" si="136"/>
        <v>#DIV/0!</v>
      </c>
      <c r="G86" s="15" t="e">
        <f t="shared" si="137"/>
        <v>#DIV/0!</v>
      </c>
      <c r="H86" s="15" t="e">
        <f t="shared" si="138"/>
        <v>#DIV/0!</v>
      </c>
      <c r="I86" s="15" t="e">
        <f t="shared" si="145"/>
        <v>#DIV/0!</v>
      </c>
      <c r="J86" s="15">
        <f t="shared" si="139"/>
        <v>74</v>
      </c>
      <c r="K86" s="15">
        <f t="shared" si="140"/>
        <v>7.75</v>
      </c>
      <c r="L86" s="15">
        <f t="shared" si="141"/>
        <v>4.25</v>
      </c>
      <c r="M86" s="15" t="e">
        <f t="shared" si="142"/>
        <v>#DIV/0!</v>
      </c>
      <c r="N86" t="e">
        <f t="shared" si="143"/>
        <v>#DIV/0!</v>
      </c>
      <c r="O86" t="e">
        <f t="shared" si="144"/>
        <v>#DIV/0!</v>
      </c>
      <c r="P86" t="e">
        <f t="shared" si="118"/>
        <v>#DIV/0!</v>
      </c>
      <c r="Q86" t="e">
        <f t="shared" si="119"/>
        <v>#DIV/0!</v>
      </c>
      <c r="R86" t="e">
        <f t="shared" si="120"/>
        <v>#DIV/0!</v>
      </c>
      <c r="S86" t="e">
        <f t="shared" si="121"/>
        <v>#DIV/0!</v>
      </c>
      <c r="T86" t="e">
        <f t="shared" si="122"/>
        <v>#DIV/0!</v>
      </c>
      <c r="V86">
        <v>110</v>
      </c>
      <c r="W86"/>
      <c r="X86"/>
      <c r="Y86"/>
      <c r="Z86"/>
      <c r="AA86"/>
      <c r="AB86">
        <v>85</v>
      </c>
      <c r="AC86">
        <v>9</v>
      </c>
      <c r="AD86">
        <v>5</v>
      </c>
      <c r="AE86"/>
      <c r="AI86" s="12"/>
      <c r="AJ86" s="12"/>
      <c r="AK86" s="12"/>
      <c r="AT86">
        <v>71</v>
      </c>
      <c r="AU86">
        <v>7</v>
      </c>
      <c r="AV86">
        <v>5</v>
      </c>
      <c r="BA86" s="12"/>
      <c r="BB86" s="12"/>
      <c r="BC86" s="12"/>
      <c r="BF86" s="12">
        <v>90</v>
      </c>
      <c r="BL86">
        <v>69</v>
      </c>
      <c r="BM86">
        <v>5</v>
      </c>
      <c r="BN86">
        <v>5</v>
      </c>
      <c r="BS86" s="12"/>
      <c r="BT86" s="12"/>
      <c r="BU86" s="12"/>
      <c r="BX86" s="12">
        <v>130</v>
      </c>
      <c r="CD86">
        <v>71</v>
      </c>
      <c r="CE86">
        <v>10</v>
      </c>
      <c r="CF86">
        <v>2</v>
      </c>
      <c r="CK86" s="12"/>
      <c r="CL86" s="12"/>
      <c r="CM86" s="12"/>
    </row>
    <row r="87" spans="1:92" x14ac:dyDescent="0.25">
      <c r="A87" s="20" t="s">
        <v>193</v>
      </c>
      <c r="B87" s="43">
        <v>44939</v>
      </c>
      <c r="C87" s="15">
        <v>3166</v>
      </c>
      <c r="D87" s="15">
        <f t="shared" si="134"/>
        <v>94</v>
      </c>
      <c r="E87" s="15" t="e">
        <f t="shared" si="135"/>
        <v>#DIV/0!</v>
      </c>
      <c r="F87" s="15" t="e">
        <f t="shared" si="136"/>
        <v>#DIV/0!</v>
      </c>
      <c r="G87" s="15" t="e">
        <f t="shared" si="137"/>
        <v>#DIV/0!</v>
      </c>
      <c r="H87" s="15" t="e">
        <f t="shared" si="138"/>
        <v>#DIV/0!</v>
      </c>
      <c r="I87" s="15">
        <f t="shared" si="145"/>
        <v>10.5</v>
      </c>
      <c r="J87" s="15">
        <f t="shared" si="139"/>
        <v>92</v>
      </c>
      <c r="K87" s="15">
        <f t="shared" si="140"/>
        <v>7.25</v>
      </c>
      <c r="L87" s="15">
        <f t="shared" si="141"/>
        <v>4.75</v>
      </c>
      <c r="M87" s="15" t="e">
        <f t="shared" si="142"/>
        <v>#DIV/0!</v>
      </c>
      <c r="N87">
        <f t="shared" si="143"/>
        <v>100.82499999999999</v>
      </c>
      <c r="O87">
        <f t="shared" si="144"/>
        <v>15.864999999999998</v>
      </c>
      <c r="P87">
        <f t="shared" si="118"/>
        <v>26.807500000000001</v>
      </c>
      <c r="Q87">
        <f t="shared" si="119"/>
        <v>25.25</v>
      </c>
      <c r="R87">
        <f t="shared" si="120"/>
        <v>59.349999999999994</v>
      </c>
      <c r="S87">
        <f t="shared" si="121"/>
        <v>16.225000000000001</v>
      </c>
      <c r="T87" t="e">
        <f t="shared" si="122"/>
        <v>#DIV/0!</v>
      </c>
      <c r="V87">
        <v>106</v>
      </c>
      <c r="W87"/>
      <c r="X87"/>
      <c r="Y87"/>
      <c r="Z87"/>
      <c r="AA87">
        <v>15</v>
      </c>
      <c r="AB87">
        <v>92</v>
      </c>
      <c r="AC87">
        <v>9</v>
      </c>
      <c r="AD87">
        <v>3</v>
      </c>
      <c r="AE87"/>
      <c r="AF87">
        <v>143.69999999999999</v>
      </c>
      <c r="AG87">
        <v>18.2</v>
      </c>
      <c r="AH87">
        <v>26</v>
      </c>
      <c r="AI87" s="74">
        <v>30.9</v>
      </c>
      <c r="AJ87" s="74">
        <v>87.3</v>
      </c>
      <c r="AK87" s="74">
        <v>25.5</v>
      </c>
      <c r="AN87" s="12">
        <v>80</v>
      </c>
      <c r="AS87" s="12">
        <v>10</v>
      </c>
      <c r="AT87">
        <v>92</v>
      </c>
      <c r="AU87">
        <v>7</v>
      </c>
      <c r="AV87">
        <v>6</v>
      </c>
      <c r="AX87">
        <v>32.200000000000003</v>
      </c>
      <c r="AY87">
        <v>3.03</v>
      </c>
      <c r="AZ87">
        <v>30.3</v>
      </c>
      <c r="BA87" s="74">
        <v>6.4</v>
      </c>
      <c r="BB87" s="74">
        <v>17.3</v>
      </c>
      <c r="BC87" s="74">
        <v>8.5</v>
      </c>
      <c r="BF87" s="12">
        <v>70</v>
      </c>
      <c r="BK87" s="12">
        <v>6</v>
      </c>
      <c r="BL87">
        <v>92</v>
      </c>
      <c r="BM87">
        <v>4</v>
      </c>
      <c r="BN87">
        <v>6</v>
      </c>
      <c r="BP87">
        <v>32.6</v>
      </c>
      <c r="BQ87">
        <v>1.93</v>
      </c>
      <c r="BR87">
        <v>25.73</v>
      </c>
      <c r="BS87" s="74">
        <v>3.8</v>
      </c>
      <c r="BT87" s="74">
        <v>19.3</v>
      </c>
      <c r="BU87" s="74">
        <v>9.5</v>
      </c>
      <c r="BX87" s="12">
        <v>120</v>
      </c>
      <c r="CC87" s="12">
        <v>7</v>
      </c>
      <c r="CD87">
        <v>92</v>
      </c>
      <c r="CE87">
        <v>9</v>
      </c>
      <c r="CF87">
        <v>4</v>
      </c>
      <c r="CH87">
        <v>194.8</v>
      </c>
      <c r="CI87">
        <v>40.299999999999997</v>
      </c>
      <c r="CJ87">
        <v>25.2</v>
      </c>
      <c r="CK87" s="74">
        <v>59.9</v>
      </c>
      <c r="CL87" s="74">
        <v>113.5</v>
      </c>
      <c r="CM87" s="74">
        <v>21.4</v>
      </c>
    </row>
    <row r="88" spans="1:92" x14ac:dyDescent="0.25">
      <c r="A88" s="20" t="s">
        <v>193</v>
      </c>
      <c r="B88" s="43">
        <v>45058</v>
      </c>
      <c r="C88" s="15">
        <v>5463</v>
      </c>
      <c r="D88" s="15">
        <f t="shared" ref="D88" si="146">AVERAGE(V88,AN88,BF88,BX88)</f>
        <v>3.75</v>
      </c>
      <c r="E88" s="15" t="e">
        <f t="shared" ref="E88" si="147">AVERAGE(W88,AO88,BG88,BY88)</f>
        <v>#DIV/0!</v>
      </c>
      <c r="F88" s="15" t="e">
        <f t="shared" ref="F88" si="148">AVERAGE(X88,AP88,BH88,BZ88)</f>
        <v>#DIV/0!</v>
      </c>
      <c r="G88" s="15" t="e">
        <f t="shared" ref="G88" si="149">AVERAGE(Y88,AQ88,BI88,CA88)</f>
        <v>#DIV/0!</v>
      </c>
      <c r="H88" s="15" t="e">
        <f t="shared" ref="H88" si="150">AVERAGE(Z88,AR88,BJ88,CB88)</f>
        <v>#DIV/0!</v>
      </c>
      <c r="I88" s="15">
        <f t="shared" si="145"/>
        <v>2.333333333333333</v>
      </c>
      <c r="J88" s="15">
        <f t="shared" ref="J88" si="151">AVERAGE(AB88,AT88,BL88,CD88)</f>
        <v>11.5</v>
      </c>
      <c r="K88" s="15">
        <f t="shared" ref="K88" si="152">AVERAGE(AC88,AU88,BM88,CE88)</f>
        <v>2</v>
      </c>
      <c r="L88" s="15">
        <f t="shared" ref="L88" si="153">AVERAGE(AD88,AV88,BN88,CF88)</f>
        <v>8.25</v>
      </c>
      <c r="M88" s="15">
        <f t="shared" ref="M88" si="154">AVERAGE(AE88,AW88,BO88,CG88)</f>
        <v>14.65</v>
      </c>
      <c r="N88" t="e">
        <f t="shared" ref="N88" si="155">AVERAGE(AF88,AX88,BP88,CH88)</f>
        <v>#DIV/0!</v>
      </c>
      <c r="O88" t="e">
        <f t="shared" ref="O88" si="156">AVERAGE(AG88,AY88,BQ88,CI88)</f>
        <v>#DIV/0!</v>
      </c>
      <c r="P88" t="e">
        <f t="shared" si="118"/>
        <v>#DIV/0!</v>
      </c>
      <c r="Q88" t="e">
        <f t="shared" si="119"/>
        <v>#DIV/0!</v>
      </c>
      <c r="R88" t="e">
        <f t="shared" si="120"/>
        <v>#DIV/0!</v>
      </c>
      <c r="S88" t="e">
        <f t="shared" si="121"/>
        <v>#DIV/0!</v>
      </c>
      <c r="T88" t="e">
        <f t="shared" si="122"/>
        <v>#DIV/0!</v>
      </c>
      <c r="V88">
        <v>15</v>
      </c>
      <c r="W88"/>
      <c r="X88"/>
      <c r="Y88"/>
      <c r="Z88"/>
      <c r="AA88">
        <v>4</v>
      </c>
      <c r="AB88">
        <v>23</v>
      </c>
      <c r="AC88">
        <v>7</v>
      </c>
      <c r="AD88">
        <v>3</v>
      </c>
      <c r="AE88">
        <v>58.6</v>
      </c>
      <c r="AI88" s="12"/>
      <c r="AJ88" s="12"/>
      <c r="AK88" s="12"/>
      <c r="AN88" s="12">
        <v>0</v>
      </c>
      <c r="AS88" s="12">
        <v>0</v>
      </c>
      <c r="AU88">
        <v>0</v>
      </c>
      <c r="AV88">
        <v>10</v>
      </c>
      <c r="AW88">
        <v>0</v>
      </c>
      <c r="BA88" s="12"/>
      <c r="BB88" s="12"/>
      <c r="BC88" s="12"/>
      <c r="BF88" s="12">
        <v>0</v>
      </c>
      <c r="BK88" s="12">
        <v>0</v>
      </c>
      <c r="BL88">
        <v>0</v>
      </c>
      <c r="BM88">
        <v>1</v>
      </c>
      <c r="BN88">
        <v>10</v>
      </c>
      <c r="BO88">
        <v>0</v>
      </c>
      <c r="BS88" s="12"/>
      <c r="BT88" s="12"/>
      <c r="BU88" s="12"/>
      <c r="BX88" s="12">
        <v>0</v>
      </c>
      <c r="CE88">
        <v>0</v>
      </c>
      <c r="CF88">
        <v>10</v>
      </c>
      <c r="CG88">
        <v>0</v>
      </c>
      <c r="CK88" s="12"/>
      <c r="CL88" s="12"/>
      <c r="CM88" s="12"/>
    </row>
    <row r="89" spans="1:92" x14ac:dyDescent="0.25">
      <c r="A89" s="20" t="s">
        <v>193</v>
      </c>
      <c r="B89" s="43">
        <v>45131</v>
      </c>
      <c r="C89" s="15">
        <v>6125</v>
      </c>
      <c r="D89" s="15">
        <f t="shared" ref="D89:D90" si="157">AVERAGE(V89,AN89,BF89,BX89)</f>
        <v>15</v>
      </c>
      <c r="E89" s="15" t="e">
        <f t="shared" ref="E89:E90" si="158">AVERAGE(W89,AO89,BG89,BY89)</f>
        <v>#DIV/0!</v>
      </c>
      <c r="F89" s="15" t="e">
        <f t="shared" ref="F89:F90" si="159">AVERAGE(X89,AP89,BH89,BZ89)</f>
        <v>#DIV/0!</v>
      </c>
      <c r="G89" s="15" t="e">
        <f t="shared" ref="G89:G90" si="160">AVERAGE(Y89,AQ89,BI89,CA89)</f>
        <v>#DIV/0!</v>
      </c>
      <c r="H89" s="15" t="e">
        <f t="shared" ref="H89:H90" si="161">AVERAGE(Z89,AR89,BJ89,CB89)</f>
        <v>#DIV/0!</v>
      </c>
      <c r="I89" s="15">
        <f t="shared" ref="I89:I90" si="162">AVERAGE(AA89,AS89,BK89,CC89)+1</f>
        <v>6</v>
      </c>
      <c r="J89" s="15">
        <f t="shared" ref="J89:J90" si="163">AVERAGE(AB89,AT89,BL89,CD89)</f>
        <v>24</v>
      </c>
      <c r="K89" s="15">
        <f t="shared" ref="K89:K91" si="164">AVERAGE(AC89,AU89,BM89,CE89)</f>
        <v>2</v>
      </c>
      <c r="L89" s="15">
        <f t="shared" ref="L89:L90" si="165">AVERAGE(AD89,AV89,BN89,CF89)</f>
        <v>8</v>
      </c>
      <c r="M89" s="15" t="e">
        <f t="shared" ref="M89:M90" si="166">AVERAGE(AE89,AW89,BO89,CG89)</f>
        <v>#DIV/0!</v>
      </c>
      <c r="N89" t="e">
        <f t="shared" ref="N89:N90" si="167">AVERAGE(AF89,AX89,BP89,CH89)</f>
        <v>#DIV/0!</v>
      </c>
      <c r="O89" t="e">
        <f t="shared" ref="O89:O90" si="168">AVERAGE(AG89,AY89,BQ89,CI89)</f>
        <v>#DIV/0!</v>
      </c>
      <c r="P89" t="e">
        <f t="shared" si="118"/>
        <v>#DIV/0!</v>
      </c>
      <c r="Q89" t="e">
        <f t="shared" si="119"/>
        <v>#DIV/0!</v>
      </c>
      <c r="R89" t="e">
        <f t="shared" si="120"/>
        <v>#DIV/0!</v>
      </c>
      <c r="S89" t="e">
        <f t="shared" si="121"/>
        <v>#DIV/0!</v>
      </c>
      <c r="T89" t="e">
        <f t="shared" si="122"/>
        <v>#DIV/0!</v>
      </c>
      <c r="V89">
        <v>15</v>
      </c>
      <c r="W89"/>
      <c r="X89"/>
      <c r="Y89"/>
      <c r="Z89"/>
      <c r="AA89">
        <v>5</v>
      </c>
      <c r="AB89">
        <v>24</v>
      </c>
      <c r="AC89">
        <v>4</v>
      </c>
      <c r="AD89">
        <v>8</v>
      </c>
      <c r="AE89"/>
      <c r="AI89" s="12"/>
      <c r="AJ89" s="12"/>
      <c r="AK89" s="12"/>
      <c r="AU89">
        <v>0</v>
      </c>
      <c r="BA89" s="12"/>
      <c r="BB89" s="12"/>
      <c r="BC89" s="12"/>
      <c r="BS89" s="12"/>
      <c r="BT89" s="12"/>
      <c r="BU89" s="12"/>
      <c r="CK89" s="12"/>
      <c r="CL89" s="12"/>
      <c r="CM89" s="12"/>
    </row>
    <row r="90" spans="1:92" x14ac:dyDescent="0.25">
      <c r="A90" s="20" t="s">
        <v>193</v>
      </c>
      <c r="B90" s="43">
        <v>45226</v>
      </c>
      <c r="D90" s="15" t="e">
        <f t="shared" si="157"/>
        <v>#DIV/0!</v>
      </c>
      <c r="E90" s="15" t="e">
        <f t="shared" si="158"/>
        <v>#DIV/0!</v>
      </c>
      <c r="F90" s="15" t="e">
        <f t="shared" si="159"/>
        <v>#DIV/0!</v>
      </c>
      <c r="G90" s="15" t="e">
        <f t="shared" si="160"/>
        <v>#DIV/0!</v>
      </c>
      <c r="H90" s="15" t="e">
        <f t="shared" si="161"/>
        <v>#DIV/0!</v>
      </c>
      <c r="I90" s="15" t="e">
        <f t="shared" si="162"/>
        <v>#DIV/0!</v>
      </c>
      <c r="J90" s="15">
        <f t="shared" si="163"/>
        <v>51</v>
      </c>
      <c r="K90" s="15">
        <f t="shared" si="164"/>
        <v>0.5</v>
      </c>
      <c r="L90" s="15" t="e">
        <f t="shared" si="165"/>
        <v>#DIV/0!</v>
      </c>
      <c r="M90" s="15" t="e">
        <f t="shared" si="166"/>
        <v>#DIV/0!</v>
      </c>
      <c r="N90" t="e">
        <f t="shared" si="167"/>
        <v>#DIV/0!</v>
      </c>
      <c r="O90" t="e">
        <f t="shared" si="168"/>
        <v>#DIV/0!</v>
      </c>
      <c r="P90" t="e">
        <f t="shared" si="118"/>
        <v>#DIV/0!</v>
      </c>
      <c r="Q90" t="e">
        <f t="shared" si="119"/>
        <v>#DIV/0!</v>
      </c>
      <c r="R90" t="e">
        <f t="shared" si="120"/>
        <v>#DIV/0!</v>
      </c>
      <c r="S90" t="e">
        <f t="shared" si="121"/>
        <v>#DIV/0!</v>
      </c>
      <c r="T90" t="e">
        <f t="shared" si="122"/>
        <v>#DIV/0!</v>
      </c>
      <c r="V90"/>
      <c r="W90"/>
      <c r="X90"/>
      <c r="Y90"/>
      <c r="Z90"/>
      <c r="AA90"/>
      <c r="AB90">
        <v>41</v>
      </c>
      <c r="AC90"/>
      <c r="AD90"/>
      <c r="AE90"/>
      <c r="AI90" s="12"/>
      <c r="AJ90" s="12"/>
      <c r="AK90" s="12"/>
      <c r="AU90">
        <v>0</v>
      </c>
      <c r="BA90" s="12"/>
      <c r="BB90" s="12"/>
      <c r="BC90" s="12"/>
      <c r="BL90">
        <v>61</v>
      </c>
      <c r="BM90">
        <v>1</v>
      </c>
      <c r="BS90" s="12"/>
      <c r="BT90" s="12"/>
      <c r="BU90" s="12"/>
      <c r="CK90" s="12"/>
      <c r="CL90" s="12"/>
      <c r="CM90" s="12"/>
    </row>
    <row r="91" spans="1:92" x14ac:dyDescent="0.25">
      <c r="A91" s="20" t="s">
        <v>193</v>
      </c>
      <c r="B91" s="43">
        <v>45247</v>
      </c>
      <c r="K91" s="15">
        <f t="shared" si="164"/>
        <v>0</v>
      </c>
      <c r="N91">
        <v>0</v>
      </c>
      <c r="O91">
        <v>0</v>
      </c>
      <c r="P91" t="e">
        <f t="shared" si="118"/>
        <v>#DIV/0!</v>
      </c>
      <c r="Q91" t="e">
        <f t="shared" si="119"/>
        <v>#DIV/0!</v>
      </c>
      <c r="R91" t="e">
        <f t="shared" si="120"/>
        <v>#DIV/0!</v>
      </c>
      <c r="S91" t="e">
        <f t="shared" si="121"/>
        <v>#DIV/0!</v>
      </c>
      <c r="T91" t="e">
        <f t="shared" si="122"/>
        <v>#DIV/0!</v>
      </c>
      <c r="V91"/>
      <c r="W91"/>
      <c r="X91"/>
      <c r="Y91"/>
      <c r="Z91"/>
      <c r="AA91"/>
      <c r="AB91">
        <v>65</v>
      </c>
      <c r="AC91"/>
      <c r="AD91"/>
      <c r="AE91"/>
      <c r="AI91" s="12"/>
      <c r="AJ91" s="12"/>
      <c r="AK91" s="12"/>
      <c r="BA91" s="12"/>
      <c r="BB91" s="12"/>
      <c r="BC91" s="12"/>
      <c r="BM91">
        <v>0</v>
      </c>
      <c r="BS91" s="12"/>
      <c r="BT91" s="12"/>
      <c r="BU91" s="12"/>
      <c r="CK91" s="12"/>
      <c r="CL91" s="12"/>
      <c r="CM91" s="12"/>
    </row>
    <row r="92" spans="1:92" x14ac:dyDescent="0.25">
      <c r="A92" s="20" t="s">
        <v>193</v>
      </c>
      <c r="B92" s="43">
        <v>45304</v>
      </c>
      <c r="K92" s="15">
        <v>0</v>
      </c>
      <c r="N92">
        <v>0</v>
      </c>
      <c r="O92">
        <v>0</v>
      </c>
      <c r="P92" t="e">
        <f t="shared" si="118"/>
        <v>#DIV/0!</v>
      </c>
      <c r="Q92" t="e">
        <f t="shared" si="119"/>
        <v>#DIV/0!</v>
      </c>
      <c r="R92" t="e">
        <f t="shared" si="120"/>
        <v>#DIV/0!</v>
      </c>
      <c r="S92" t="e">
        <f t="shared" si="121"/>
        <v>#DIV/0!</v>
      </c>
      <c r="T92" t="e">
        <f t="shared" si="122"/>
        <v>#DIV/0!</v>
      </c>
      <c r="V92"/>
      <c r="W92"/>
      <c r="X92"/>
      <c r="Y92"/>
      <c r="Z92"/>
      <c r="AA92"/>
      <c r="AB92"/>
      <c r="AC92">
        <v>0</v>
      </c>
      <c r="AD92"/>
      <c r="AE92"/>
      <c r="AI92" s="12"/>
      <c r="AJ92" s="12"/>
      <c r="AK92" s="12"/>
      <c r="BA92" s="12"/>
      <c r="BB92" s="12"/>
      <c r="BC92" s="12"/>
      <c r="BS92" s="12"/>
      <c r="BT92" s="12"/>
      <c r="BU92" s="12"/>
      <c r="CK92" s="12"/>
      <c r="CL92" s="12"/>
      <c r="CM92" s="12"/>
    </row>
    <row r="93" spans="1:92" x14ac:dyDescent="0.25">
      <c r="A93" s="20"/>
      <c r="Q93"/>
      <c r="R93"/>
      <c r="S93"/>
      <c r="T93"/>
      <c r="AI93" s="12"/>
      <c r="AJ93" s="12"/>
      <c r="AK93" s="12"/>
      <c r="BA93" s="12"/>
      <c r="BB93" s="12"/>
      <c r="BC93" s="12"/>
      <c r="BS93" s="12"/>
      <c r="BT93" s="12"/>
      <c r="BU93" s="12"/>
      <c r="CK93" s="12"/>
      <c r="CL93" s="12"/>
      <c r="CM93" s="12"/>
    </row>
    <row r="94" spans="1:92" s="10" customFormat="1" x14ac:dyDescent="0.25">
      <c r="A94" s="20" t="s">
        <v>194</v>
      </c>
      <c r="B94" s="45">
        <v>44732</v>
      </c>
      <c r="C94" s="14">
        <v>10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P94" t="e">
        <f t="shared" si="118"/>
        <v>#DIV/0!</v>
      </c>
      <c r="Q94" t="e">
        <f t="shared" si="119"/>
        <v>#DIV/0!</v>
      </c>
      <c r="R94" t="e">
        <f t="shared" si="120"/>
        <v>#DIV/0!</v>
      </c>
      <c r="S94" t="e">
        <f t="shared" si="121"/>
        <v>#DIV/0!</v>
      </c>
      <c r="T94" t="e">
        <f t="shared" si="122"/>
        <v>#DIV/0!</v>
      </c>
      <c r="U94" s="17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I94" s="38"/>
      <c r="AJ94" s="38"/>
      <c r="AK94" s="38"/>
      <c r="AL94" s="38"/>
      <c r="AM94" s="17"/>
      <c r="AN94" s="38"/>
      <c r="AO94" s="38"/>
      <c r="AP94" s="38"/>
      <c r="AQ94" s="38"/>
      <c r="AR94" s="38"/>
      <c r="AS94" s="38"/>
      <c r="BA94" s="38"/>
      <c r="BB94" s="38"/>
      <c r="BC94" s="38"/>
      <c r="BD94" s="38"/>
      <c r="BE94" s="17"/>
      <c r="BF94" s="38"/>
      <c r="BG94" s="38"/>
      <c r="BH94" s="38"/>
      <c r="BI94" s="38"/>
      <c r="BJ94" s="38"/>
      <c r="BK94" s="38"/>
      <c r="BS94" s="38"/>
      <c r="BT94" s="38"/>
      <c r="BU94" s="38"/>
      <c r="BV94" s="38"/>
      <c r="BW94" s="17"/>
      <c r="BX94" s="38"/>
      <c r="BY94" s="38"/>
      <c r="BZ94" s="38"/>
      <c r="CA94" s="38"/>
      <c r="CB94" s="38"/>
      <c r="CC94" s="38"/>
      <c r="CK94" s="38"/>
      <c r="CL94" s="38"/>
      <c r="CM94" s="38"/>
      <c r="CN94" s="38"/>
    </row>
    <row r="95" spans="1:92" x14ac:dyDescent="0.25">
      <c r="A95" s="20" t="s">
        <v>194</v>
      </c>
      <c r="B95" s="43">
        <v>44788</v>
      </c>
      <c r="C95" s="15">
        <v>625</v>
      </c>
      <c r="D95" s="15">
        <f t="shared" ref="D95:D103" si="169">AVERAGE(V95,AN95,BF95,BX95)</f>
        <v>3.25</v>
      </c>
      <c r="E95" s="15">
        <f t="shared" ref="E95:E103" si="170">AVERAGE(W95,AO95,BG95,BY95)</f>
        <v>23</v>
      </c>
      <c r="F95" s="15">
        <f t="shared" ref="F95:F103" si="171">AVERAGE(X95,AP95,BH95,BZ95)</f>
        <v>1.25</v>
      </c>
      <c r="G95" s="15" t="e">
        <f t="shared" ref="G95:G103" si="172">AVERAGE(Y95,AQ95,BI95,CA95)</f>
        <v>#DIV/0!</v>
      </c>
      <c r="H95" s="15" t="e">
        <f t="shared" ref="H95:H103" si="173">AVERAGE(Z95,AR95,BJ95,CB95)</f>
        <v>#DIV/0!</v>
      </c>
      <c r="I95" s="15">
        <f>AVERAGE(AA95,AS95,BK95,CC95)</f>
        <v>7</v>
      </c>
      <c r="J95" s="15">
        <f t="shared" ref="J95:J103" si="174">AVERAGE(AB95,AT95,BL95,CD95)</f>
        <v>27</v>
      </c>
      <c r="K95" s="15">
        <f t="shared" ref="K95:K103" si="175">AVERAGE(AC95,AU95,BM95,CE95)</f>
        <v>9.5</v>
      </c>
      <c r="L95" s="15">
        <f t="shared" ref="L95:L103" si="176">AVERAGE(AD95,AV95,BN95,CF95)</f>
        <v>0</v>
      </c>
      <c r="M95" s="15">
        <f t="shared" ref="M95:M103" si="177">AVERAGE(AE95,AW95,BO95,CG95)</f>
        <v>40.844999999999999</v>
      </c>
      <c r="N95" t="e">
        <f t="shared" ref="N95:N103" si="178">AVERAGE(AF95,AX95,BP95,CH95)</f>
        <v>#DIV/0!</v>
      </c>
      <c r="O95" t="e">
        <f t="shared" ref="O95:O103" si="179">AVERAGE(AG95,AY95,BQ95,CI95)</f>
        <v>#DIV/0!</v>
      </c>
      <c r="P95" t="e">
        <f t="shared" si="118"/>
        <v>#DIV/0!</v>
      </c>
      <c r="Q95" t="e">
        <f t="shared" si="119"/>
        <v>#DIV/0!</v>
      </c>
      <c r="R95" t="e">
        <f t="shared" si="120"/>
        <v>#DIV/0!</v>
      </c>
      <c r="S95" t="e">
        <f t="shared" si="121"/>
        <v>#DIV/0!</v>
      </c>
      <c r="T95" t="e">
        <f t="shared" si="122"/>
        <v>#DIV/0!</v>
      </c>
      <c r="U95" s="17" t="s">
        <v>336</v>
      </c>
      <c r="V95" s="15">
        <v>3</v>
      </c>
      <c r="W95" s="15">
        <v>13</v>
      </c>
      <c r="X95" s="15">
        <v>3</v>
      </c>
      <c r="AA95" s="15">
        <v>5</v>
      </c>
      <c r="AB95" s="15">
        <v>25</v>
      </c>
      <c r="AC95" s="15">
        <v>10</v>
      </c>
      <c r="AD95" s="15">
        <v>0</v>
      </c>
      <c r="AE95" s="15">
        <v>25.1</v>
      </c>
      <c r="AI95" s="12"/>
      <c r="AJ95" s="12"/>
      <c r="AK95" s="12"/>
      <c r="AM95" s="17" t="s">
        <v>373</v>
      </c>
      <c r="AN95" s="12">
        <v>2</v>
      </c>
      <c r="AO95" s="12">
        <v>16</v>
      </c>
      <c r="AP95" s="12">
        <v>2</v>
      </c>
      <c r="AS95" s="12">
        <v>6</v>
      </c>
      <c r="AT95">
        <v>26</v>
      </c>
      <c r="AU95">
        <v>9</v>
      </c>
      <c r="AW95">
        <v>36.25</v>
      </c>
      <c r="BA95" s="12"/>
      <c r="BB95" s="12"/>
      <c r="BC95" s="12"/>
      <c r="BE95" s="17" t="s">
        <v>377</v>
      </c>
      <c r="BF95" s="12">
        <v>3</v>
      </c>
      <c r="BG95" s="12">
        <v>31</v>
      </c>
      <c r="BH95" s="12">
        <v>0</v>
      </c>
      <c r="BK95" s="12">
        <v>9</v>
      </c>
      <c r="BL95">
        <v>29</v>
      </c>
      <c r="BM95">
        <v>9</v>
      </c>
      <c r="BN95" t="s">
        <v>339</v>
      </c>
      <c r="BO95">
        <v>42.7</v>
      </c>
      <c r="BS95" s="12"/>
      <c r="BT95" s="12"/>
      <c r="BU95" s="12"/>
      <c r="BW95" s="17" t="s">
        <v>406</v>
      </c>
      <c r="BX95" s="12">
        <v>5</v>
      </c>
      <c r="BY95" s="12">
        <v>32</v>
      </c>
      <c r="BZ95" s="12">
        <v>0</v>
      </c>
      <c r="CC95" s="12">
        <v>8</v>
      </c>
      <c r="CD95">
        <v>28</v>
      </c>
      <c r="CE95">
        <v>10</v>
      </c>
      <c r="CG95">
        <v>59.33</v>
      </c>
      <c r="CK95" s="12"/>
      <c r="CL95" s="12"/>
      <c r="CM95" s="12"/>
    </row>
    <row r="96" spans="1:92" x14ac:dyDescent="0.25">
      <c r="A96" s="20" t="s">
        <v>194</v>
      </c>
      <c r="B96" s="43">
        <v>44802</v>
      </c>
      <c r="C96" s="15">
        <v>786</v>
      </c>
      <c r="D96" s="15">
        <f t="shared" si="169"/>
        <v>6.25</v>
      </c>
      <c r="E96" s="15">
        <f t="shared" si="170"/>
        <v>42.25</v>
      </c>
      <c r="F96" s="15">
        <f t="shared" si="171"/>
        <v>2.5</v>
      </c>
      <c r="G96" s="15">
        <f t="shared" si="172"/>
        <v>4.5</v>
      </c>
      <c r="H96" s="15">
        <f t="shared" si="173"/>
        <v>0.33333333333333331</v>
      </c>
      <c r="I96" s="15">
        <f t="shared" ref="I96:I105" si="180">AVERAGE(AA96,AS96,BK96,CC96)</f>
        <v>16</v>
      </c>
      <c r="J96" s="15">
        <f t="shared" si="174"/>
        <v>29</v>
      </c>
      <c r="K96" s="15">
        <f t="shared" si="175"/>
        <v>9.25</v>
      </c>
      <c r="L96" s="15">
        <f t="shared" si="176"/>
        <v>0</v>
      </c>
      <c r="M96" s="15">
        <f t="shared" si="177"/>
        <v>60.764999999999993</v>
      </c>
      <c r="N96">
        <f t="shared" si="178"/>
        <v>16.149999999999999</v>
      </c>
      <c r="O96" t="e">
        <f t="shared" si="179"/>
        <v>#DIV/0!</v>
      </c>
      <c r="P96" t="e">
        <f t="shared" si="118"/>
        <v>#DIV/0!</v>
      </c>
      <c r="Q96" t="e">
        <f t="shared" si="119"/>
        <v>#DIV/0!</v>
      </c>
      <c r="R96" t="e">
        <f t="shared" si="120"/>
        <v>#DIV/0!</v>
      </c>
      <c r="S96" t="e">
        <f t="shared" si="121"/>
        <v>#DIV/0!</v>
      </c>
      <c r="T96">
        <f t="shared" si="122"/>
        <v>129.90181162648801</v>
      </c>
      <c r="V96" s="15">
        <v>5</v>
      </c>
      <c r="W96" s="15">
        <v>24</v>
      </c>
      <c r="X96" s="15">
        <v>1</v>
      </c>
      <c r="Y96" s="15">
        <v>4</v>
      </c>
      <c r="AA96" s="15">
        <v>10</v>
      </c>
      <c r="AB96" s="15">
        <v>29</v>
      </c>
      <c r="AC96" s="15">
        <v>9</v>
      </c>
      <c r="AD96" s="15">
        <v>0</v>
      </c>
      <c r="AE96" s="15">
        <v>27.66</v>
      </c>
      <c r="AF96" s="15">
        <v>5.0999999999999996</v>
      </c>
      <c r="AI96" s="12"/>
      <c r="AJ96" s="12"/>
      <c r="AK96" s="12"/>
      <c r="AL96" s="12">
        <v>121</v>
      </c>
      <c r="AN96" s="12">
        <v>4</v>
      </c>
      <c r="AO96" s="12">
        <v>33</v>
      </c>
      <c r="AP96" s="12">
        <v>2</v>
      </c>
      <c r="AQ96" s="12">
        <v>5</v>
      </c>
      <c r="AR96" s="12">
        <v>0</v>
      </c>
      <c r="AS96" s="12">
        <v>11</v>
      </c>
      <c r="AT96">
        <v>29</v>
      </c>
      <c r="AU96">
        <v>9</v>
      </c>
      <c r="AW96">
        <v>57.3</v>
      </c>
      <c r="AX96">
        <v>11.3</v>
      </c>
      <c r="BA96" s="12"/>
      <c r="BB96" s="12"/>
      <c r="BC96" s="12"/>
      <c r="BD96" s="15">
        <v>124.54339771428567</v>
      </c>
      <c r="BF96" s="12">
        <v>7</v>
      </c>
      <c r="BG96" s="12">
        <v>50</v>
      </c>
      <c r="BH96" s="12">
        <v>6</v>
      </c>
      <c r="BI96" s="12">
        <v>5</v>
      </c>
      <c r="BJ96" s="12">
        <v>1</v>
      </c>
      <c r="BK96" s="12">
        <v>16</v>
      </c>
      <c r="BL96">
        <v>29</v>
      </c>
      <c r="BM96">
        <v>9</v>
      </c>
      <c r="BO96">
        <v>65.5</v>
      </c>
      <c r="BP96">
        <v>11.7</v>
      </c>
      <c r="BS96" s="12"/>
      <c r="BT96" s="12"/>
      <c r="BU96" s="12"/>
      <c r="BV96" s="15">
        <v>136.51946116666662</v>
      </c>
      <c r="BX96" s="12">
        <v>9</v>
      </c>
      <c r="BY96" s="12">
        <v>62</v>
      </c>
      <c r="BZ96" s="12">
        <v>1</v>
      </c>
      <c r="CA96" s="12">
        <v>4</v>
      </c>
      <c r="CB96" s="12">
        <v>0</v>
      </c>
      <c r="CC96" s="12">
        <v>27</v>
      </c>
      <c r="CD96">
        <v>29</v>
      </c>
      <c r="CE96">
        <v>10</v>
      </c>
      <c r="CG96">
        <v>92.6</v>
      </c>
      <c r="CH96">
        <v>36.5</v>
      </c>
      <c r="CK96" s="12"/>
      <c r="CL96" s="12"/>
      <c r="CM96" s="12"/>
      <c r="CN96" s="15">
        <v>137.54438762499981</v>
      </c>
    </row>
    <row r="97" spans="1:91" x14ac:dyDescent="0.25">
      <c r="A97" s="20" t="s">
        <v>194</v>
      </c>
      <c r="B97" s="43">
        <v>44816</v>
      </c>
      <c r="C97" s="15">
        <v>988</v>
      </c>
      <c r="D97" s="15">
        <f t="shared" si="169"/>
        <v>7.5</v>
      </c>
      <c r="E97" s="15">
        <f t="shared" si="170"/>
        <v>42.75</v>
      </c>
      <c r="F97" s="15">
        <f t="shared" si="171"/>
        <v>0</v>
      </c>
      <c r="G97" s="15">
        <f t="shared" si="172"/>
        <v>1.5</v>
      </c>
      <c r="H97" s="15">
        <f t="shared" si="173"/>
        <v>0</v>
      </c>
      <c r="I97" s="15">
        <f t="shared" si="180"/>
        <v>25.5</v>
      </c>
      <c r="J97" s="15">
        <f t="shared" si="174"/>
        <v>29</v>
      </c>
      <c r="K97" s="15">
        <f t="shared" si="175"/>
        <v>9.25</v>
      </c>
      <c r="L97" s="15">
        <f t="shared" si="176"/>
        <v>0</v>
      </c>
      <c r="M97" s="15">
        <f t="shared" si="177"/>
        <v>62.5</v>
      </c>
      <c r="N97" t="e">
        <f t="shared" si="178"/>
        <v>#DIV/0!</v>
      </c>
      <c r="O97" t="e">
        <f t="shared" si="179"/>
        <v>#DIV/0!</v>
      </c>
      <c r="P97" t="e">
        <f t="shared" si="118"/>
        <v>#DIV/0!</v>
      </c>
      <c r="Q97" t="e">
        <f t="shared" si="119"/>
        <v>#DIV/0!</v>
      </c>
      <c r="R97" t="e">
        <f t="shared" si="120"/>
        <v>#DIV/0!</v>
      </c>
      <c r="S97" t="e">
        <f t="shared" si="121"/>
        <v>#DIV/0!</v>
      </c>
      <c r="T97" t="e">
        <f t="shared" si="122"/>
        <v>#DIV/0!</v>
      </c>
      <c r="V97" s="15">
        <v>6</v>
      </c>
      <c r="W97" s="15">
        <v>27</v>
      </c>
      <c r="X97" s="15">
        <v>0</v>
      </c>
      <c r="Y97" s="15">
        <v>2</v>
      </c>
      <c r="Z97" s="15">
        <v>0</v>
      </c>
      <c r="AA97" s="15">
        <v>15</v>
      </c>
      <c r="AB97" s="15">
        <v>29</v>
      </c>
      <c r="AC97" s="15">
        <v>9</v>
      </c>
      <c r="AD97" s="15">
        <v>0</v>
      </c>
      <c r="AE97" s="15">
        <v>35.200000000000003</v>
      </c>
      <c r="AI97" s="12"/>
      <c r="AJ97" s="12"/>
      <c r="AK97" s="12"/>
      <c r="AN97" s="12">
        <v>6</v>
      </c>
      <c r="AO97" s="12">
        <v>38</v>
      </c>
      <c r="AP97" s="12">
        <v>0</v>
      </c>
      <c r="AQ97" s="12">
        <v>2</v>
      </c>
      <c r="AR97" s="12">
        <v>0</v>
      </c>
      <c r="AS97" s="12">
        <v>24</v>
      </c>
      <c r="AT97">
        <v>29</v>
      </c>
      <c r="AU97">
        <v>9</v>
      </c>
      <c r="AW97">
        <v>66.5</v>
      </c>
      <c r="BA97" s="12"/>
      <c r="BB97" s="12"/>
      <c r="BC97" s="12"/>
      <c r="BF97" s="12">
        <v>8</v>
      </c>
      <c r="BG97" s="12">
        <v>40</v>
      </c>
      <c r="BH97" s="12">
        <v>0</v>
      </c>
      <c r="BI97" s="12">
        <v>1</v>
      </c>
      <c r="BJ97" s="12">
        <v>0</v>
      </c>
      <c r="BK97" s="12">
        <v>23</v>
      </c>
      <c r="BL97">
        <v>29</v>
      </c>
      <c r="BM97">
        <v>9</v>
      </c>
      <c r="BO97">
        <v>61.5</v>
      </c>
      <c r="BS97" s="12"/>
      <c r="BT97" s="12"/>
      <c r="BU97" s="12"/>
      <c r="BX97" s="12">
        <v>10</v>
      </c>
      <c r="BY97" s="12">
        <v>66</v>
      </c>
      <c r="BZ97" s="12">
        <v>0</v>
      </c>
      <c r="CA97" s="12">
        <v>1</v>
      </c>
      <c r="CB97" s="12">
        <v>0</v>
      </c>
      <c r="CC97" s="12">
        <v>40</v>
      </c>
      <c r="CD97">
        <v>29</v>
      </c>
      <c r="CE97">
        <v>10</v>
      </c>
      <c r="CG97">
        <v>86.8</v>
      </c>
      <c r="CK97" s="12"/>
      <c r="CL97" s="12"/>
      <c r="CM97" s="12"/>
    </row>
    <row r="98" spans="1:91" x14ac:dyDescent="0.25">
      <c r="A98" s="20" t="s">
        <v>194</v>
      </c>
      <c r="B98" s="43">
        <v>44830</v>
      </c>
      <c r="C98" s="15">
        <v>1206</v>
      </c>
      <c r="D98" s="15">
        <f t="shared" si="169"/>
        <v>22.75</v>
      </c>
      <c r="E98" s="15">
        <f t="shared" si="170"/>
        <v>87.5</v>
      </c>
      <c r="F98" s="15">
        <f t="shared" si="171"/>
        <v>4.5</v>
      </c>
      <c r="G98" s="15">
        <f t="shared" si="172"/>
        <v>5</v>
      </c>
      <c r="H98" s="15">
        <f t="shared" si="173"/>
        <v>0.75</v>
      </c>
      <c r="I98" s="15">
        <f t="shared" si="180"/>
        <v>32.25</v>
      </c>
      <c r="J98" s="15">
        <f t="shared" si="174"/>
        <v>29.5</v>
      </c>
      <c r="K98" s="15">
        <f t="shared" si="175"/>
        <v>10</v>
      </c>
      <c r="L98" s="15">
        <f t="shared" si="176"/>
        <v>0</v>
      </c>
      <c r="M98" s="15">
        <f t="shared" si="177"/>
        <v>91.324999999999989</v>
      </c>
      <c r="N98" t="e">
        <f t="shared" si="178"/>
        <v>#DIV/0!</v>
      </c>
      <c r="O98" t="e">
        <f t="shared" si="179"/>
        <v>#DIV/0!</v>
      </c>
      <c r="P98" t="e">
        <f t="shared" si="118"/>
        <v>#DIV/0!</v>
      </c>
      <c r="Q98" t="e">
        <f t="shared" si="119"/>
        <v>#DIV/0!</v>
      </c>
      <c r="R98" t="e">
        <f t="shared" si="120"/>
        <v>#DIV/0!</v>
      </c>
      <c r="S98" t="e">
        <f t="shared" si="121"/>
        <v>#DIV/0!</v>
      </c>
      <c r="T98" t="e">
        <f t="shared" si="122"/>
        <v>#DIV/0!</v>
      </c>
      <c r="V98" s="15">
        <v>15</v>
      </c>
      <c r="W98" s="15">
        <v>68</v>
      </c>
      <c r="X98" s="15">
        <v>2</v>
      </c>
      <c r="Y98" s="15">
        <v>6</v>
      </c>
      <c r="Z98" s="15">
        <v>1</v>
      </c>
      <c r="AA98" s="15">
        <v>33</v>
      </c>
      <c r="AB98" s="15">
        <v>29</v>
      </c>
      <c r="AC98" s="15">
        <v>10</v>
      </c>
      <c r="AD98" s="15">
        <v>0</v>
      </c>
      <c r="AE98" s="15">
        <v>95.1</v>
      </c>
      <c r="AI98" s="12"/>
      <c r="AJ98" s="12"/>
      <c r="AK98" s="12"/>
      <c r="AN98" s="12">
        <v>21</v>
      </c>
      <c r="AO98" s="12">
        <v>88</v>
      </c>
      <c r="AP98" s="12">
        <v>5</v>
      </c>
      <c r="AQ98" s="12">
        <v>5</v>
      </c>
      <c r="AR98" s="12">
        <v>2</v>
      </c>
      <c r="AS98" s="12">
        <v>20</v>
      </c>
      <c r="AT98">
        <v>29</v>
      </c>
      <c r="AU98">
        <v>10</v>
      </c>
      <c r="AW98">
        <v>96.5</v>
      </c>
      <c r="BA98" s="12"/>
      <c r="BB98" s="12"/>
      <c r="BC98" s="12"/>
      <c r="BF98" s="12">
        <v>21</v>
      </c>
      <c r="BG98" s="12">
        <v>78</v>
      </c>
      <c r="BH98" s="12">
        <v>2</v>
      </c>
      <c r="BI98" s="12">
        <v>5</v>
      </c>
      <c r="BJ98" s="12">
        <v>0</v>
      </c>
      <c r="BK98" s="12">
        <v>37</v>
      </c>
      <c r="BL98">
        <v>30</v>
      </c>
      <c r="BM98">
        <v>10</v>
      </c>
      <c r="BO98">
        <v>94.6</v>
      </c>
      <c r="BS98" s="12"/>
      <c r="BT98" s="12"/>
      <c r="BU98" s="12"/>
      <c r="BX98" s="12">
        <v>34</v>
      </c>
      <c r="BY98" s="12">
        <v>116</v>
      </c>
      <c r="BZ98" s="12">
        <v>9</v>
      </c>
      <c r="CA98" s="12">
        <v>4</v>
      </c>
      <c r="CB98" s="12">
        <v>0</v>
      </c>
      <c r="CC98" s="12">
        <v>39</v>
      </c>
      <c r="CD98">
        <v>30</v>
      </c>
      <c r="CE98">
        <v>10</v>
      </c>
      <c r="CG98">
        <v>79.099999999999994</v>
      </c>
      <c r="CK98" s="12"/>
      <c r="CL98" s="12"/>
      <c r="CM98" s="12"/>
    </row>
    <row r="99" spans="1:91" x14ac:dyDescent="0.25">
      <c r="A99" s="20" t="s">
        <v>194</v>
      </c>
      <c r="B99" s="43">
        <v>44847</v>
      </c>
      <c r="C99" s="15">
        <v>1484</v>
      </c>
      <c r="D99" s="15">
        <f t="shared" si="169"/>
        <v>55.833333333333329</v>
      </c>
      <c r="E99" s="15">
        <f t="shared" si="170"/>
        <v>125.16666666666666</v>
      </c>
      <c r="F99" s="15">
        <f t="shared" si="171"/>
        <v>37.583333333333329</v>
      </c>
      <c r="G99" s="15">
        <f t="shared" si="172"/>
        <v>5.916666666666667</v>
      </c>
      <c r="H99" s="15">
        <f t="shared" si="173"/>
        <v>1.8333333333333333</v>
      </c>
      <c r="I99" s="15">
        <f t="shared" si="180"/>
        <v>27.666666666666664</v>
      </c>
      <c r="J99" s="15">
        <f t="shared" si="174"/>
        <v>33.75</v>
      </c>
      <c r="K99" s="15">
        <f t="shared" si="175"/>
        <v>10</v>
      </c>
      <c r="L99" s="15">
        <f t="shared" si="176"/>
        <v>0</v>
      </c>
      <c r="M99" s="15">
        <f t="shared" si="177"/>
        <v>95.600000000000009</v>
      </c>
      <c r="N99" t="e">
        <f t="shared" si="178"/>
        <v>#DIV/0!</v>
      </c>
      <c r="O99" t="e">
        <f t="shared" si="179"/>
        <v>#DIV/0!</v>
      </c>
      <c r="P99" t="e">
        <f t="shared" si="118"/>
        <v>#DIV/0!</v>
      </c>
      <c r="Q99" t="e">
        <f t="shared" si="119"/>
        <v>#DIV/0!</v>
      </c>
      <c r="R99" t="e">
        <f t="shared" si="120"/>
        <v>#DIV/0!</v>
      </c>
      <c r="S99" t="e">
        <f t="shared" si="121"/>
        <v>#DIV/0!</v>
      </c>
      <c r="T99" t="e">
        <f t="shared" si="122"/>
        <v>#DIV/0!</v>
      </c>
      <c r="V99" s="15">
        <v>42.333333333333336</v>
      </c>
      <c r="W99" s="15">
        <v>104.33333333333333</v>
      </c>
      <c r="X99" s="15">
        <v>36</v>
      </c>
      <c r="Y99" s="15">
        <v>6</v>
      </c>
      <c r="Z99" s="15">
        <v>2</v>
      </c>
      <c r="AA99" s="15">
        <v>29</v>
      </c>
      <c r="AB99" s="15">
        <v>33</v>
      </c>
      <c r="AC99" s="15">
        <v>10</v>
      </c>
      <c r="AD99" s="15">
        <v>0</v>
      </c>
      <c r="AE99" s="15">
        <v>97.5</v>
      </c>
      <c r="AI99" s="12"/>
      <c r="AJ99" s="12"/>
      <c r="AK99" s="12"/>
      <c r="AN99" s="12">
        <v>61.333333333333336</v>
      </c>
      <c r="AO99" s="12">
        <v>87.333333333333329</v>
      </c>
      <c r="AP99" s="12">
        <v>38.666666666666664</v>
      </c>
      <c r="AQ99" s="12">
        <v>5.666666666666667</v>
      </c>
      <c r="AR99" s="12">
        <v>2</v>
      </c>
      <c r="AS99" s="12">
        <v>20</v>
      </c>
      <c r="AT99">
        <v>34</v>
      </c>
      <c r="AU99">
        <v>10</v>
      </c>
      <c r="AW99">
        <v>95.8</v>
      </c>
      <c r="BA99" s="12"/>
      <c r="BB99" s="12"/>
      <c r="BC99" s="12"/>
      <c r="BF99" s="12">
        <v>53.333333333333336</v>
      </c>
      <c r="BG99" s="12">
        <v>93.333333333333329</v>
      </c>
      <c r="BH99" s="12">
        <v>40</v>
      </c>
      <c r="BI99" s="12">
        <v>6</v>
      </c>
      <c r="BJ99" s="12">
        <v>2</v>
      </c>
      <c r="BK99" s="12">
        <v>22.333333333333332</v>
      </c>
      <c r="BL99">
        <v>34</v>
      </c>
      <c r="BM99">
        <v>10</v>
      </c>
      <c r="BO99">
        <v>93.5</v>
      </c>
      <c r="BS99" s="12"/>
      <c r="BT99" s="12"/>
      <c r="BU99" s="12"/>
      <c r="BX99" s="12">
        <v>66.333333333333329</v>
      </c>
      <c r="BY99" s="12">
        <v>215.66666666666666</v>
      </c>
      <c r="BZ99" s="12">
        <v>35.666666666666664</v>
      </c>
      <c r="CA99" s="12">
        <v>6</v>
      </c>
      <c r="CB99" s="12">
        <v>1.3333333333333333</v>
      </c>
      <c r="CC99" s="12">
        <v>39.333333333333336</v>
      </c>
      <c r="CD99">
        <v>34</v>
      </c>
      <c r="CE99">
        <v>10</v>
      </c>
      <c r="CK99" s="12"/>
      <c r="CL99" s="12"/>
      <c r="CM99" s="12"/>
    </row>
    <row r="100" spans="1:91" x14ac:dyDescent="0.25">
      <c r="A100" s="20" t="s">
        <v>194</v>
      </c>
      <c r="B100" s="43">
        <v>44862</v>
      </c>
      <c r="C100" s="15">
        <v>1775</v>
      </c>
      <c r="D100" s="15">
        <f t="shared" si="169"/>
        <v>90.833333333333329</v>
      </c>
      <c r="E100" s="15">
        <f t="shared" si="170"/>
        <v>112.83333333333333</v>
      </c>
      <c r="F100" s="15">
        <f t="shared" si="171"/>
        <v>51.583333333333336</v>
      </c>
      <c r="G100" s="15">
        <f t="shared" si="172"/>
        <v>6.416666666666667</v>
      </c>
      <c r="H100" s="15">
        <f t="shared" si="173"/>
        <v>2.333333333333333</v>
      </c>
      <c r="I100" s="15">
        <f t="shared" si="180"/>
        <v>16.083333333333336</v>
      </c>
      <c r="J100" s="15">
        <f t="shared" si="174"/>
        <v>47</v>
      </c>
      <c r="K100" s="15">
        <f t="shared" si="175"/>
        <v>10</v>
      </c>
      <c r="L100" s="15">
        <f t="shared" si="176"/>
        <v>0</v>
      </c>
      <c r="M100" s="15">
        <f t="shared" si="177"/>
        <v>92.875</v>
      </c>
      <c r="N100" t="e">
        <f t="shared" si="178"/>
        <v>#DIV/0!</v>
      </c>
      <c r="O100" t="e">
        <f t="shared" si="179"/>
        <v>#DIV/0!</v>
      </c>
      <c r="P100" t="e">
        <f t="shared" si="118"/>
        <v>#DIV/0!</v>
      </c>
      <c r="Q100" t="e">
        <f t="shared" si="119"/>
        <v>#DIV/0!</v>
      </c>
      <c r="R100" t="e">
        <f t="shared" si="120"/>
        <v>#DIV/0!</v>
      </c>
      <c r="S100" t="e">
        <f t="shared" si="121"/>
        <v>#DIV/0!</v>
      </c>
      <c r="T100" t="e">
        <f t="shared" si="122"/>
        <v>#DIV/0!</v>
      </c>
      <c r="V100" s="15">
        <v>81.333333333333329</v>
      </c>
      <c r="W100" s="15">
        <v>152.66666666666666</v>
      </c>
      <c r="X100" s="15">
        <v>56.333333333333336</v>
      </c>
      <c r="Y100" s="15">
        <v>8</v>
      </c>
      <c r="Z100" s="15">
        <v>1.6666666666666667</v>
      </c>
      <c r="AA100" s="15">
        <v>21.666666666666668</v>
      </c>
      <c r="AB100" s="15">
        <v>39</v>
      </c>
      <c r="AC100" s="15">
        <v>10</v>
      </c>
      <c r="AD100" s="15">
        <v>0</v>
      </c>
      <c r="AE100" s="15">
        <v>97.2</v>
      </c>
      <c r="AI100" s="12"/>
      <c r="AJ100" s="12"/>
      <c r="AK100" s="12"/>
      <c r="AN100" s="12">
        <v>95.333333333333329</v>
      </c>
      <c r="AO100" s="12">
        <v>94.333333333333329</v>
      </c>
      <c r="AP100" s="12">
        <v>48</v>
      </c>
      <c r="AQ100" s="12">
        <v>5.666666666666667</v>
      </c>
      <c r="AR100" s="12">
        <v>3.6666666666666665</v>
      </c>
      <c r="AS100" s="12">
        <v>13.666666666666666</v>
      </c>
      <c r="AT100">
        <v>48</v>
      </c>
      <c r="AU100">
        <v>10</v>
      </c>
      <c r="AW100">
        <v>91.3</v>
      </c>
      <c r="BA100" s="12"/>
      <c r="BB100" s="12"/>
      <c r="BC100" s="12"/>
      <c r="BF100" s="12">
        <v>96.666666666666671</v>
      </c>
      <c r="BG100" s="12">
        <v>118.33333333333333</v>
      </c>
      <c r="BH100" s="12">
        <v>64</v>
      </c>
      <c r="BI100" s="12">
        <v>6</v>
      </c>
      <c r="BJ100" s="12">
        <v>2.3333333333333335</v>
      </c>
      <c r="BK100" s="12">
        <v>14.333333333333334</v>
      </c>
      <c r="BL100">
        <v>50</v>
      </c>
      <c r="BM100">
        <v>10</v>
      </c>
      <c r="BO100">
        <v>95.1</v>
      </c>
      <c r="BS100" s="12"/>
      <c r="BT100" s="12"/>
      <c r="BU100" s="12"/>
      <c r="BX100" s="12">
        <v>90</v>
      </c>
      <c r="BY100" s="12">
        <v>86</v>
      </c>
      <c r="BZ100" s="12">
        <v>38</v>
      </c>
      <c r="CA100" s="12">
        <v>6</v>
      </c>
      <c r="CB100" s="12">
        <v>1.6666666666666667</v>
      </c>
      <c r="CC100" s="12">
        <v>14.666666666666666</v>
      </c>
      <c r="CD100">
        <v>51</v>
      </c>
      <c r="CE100">
        <v>10</v>
      </c>
      <c r="CG100">
        <v>87.9</v>
      </c>
      <c r="CK100" s="12"/>
      <c r="CL100" s="12"/>
      <c r="CM100" s="12"/>
    </row>
    <row r="101" spans="1:91" x14ac:dyDescent="0.25">
      <c r="A101" s="20" t="s">
        <v>194</v>
      </c>
      <c r="B101" s="43">
        <v>44876</v>
      </c>
      <c r="C101" s="15">
        <v>2016</v>
      </c>
      <c r="D101" s="15">
        <f t="shared" si="169"/>
        <v>122.91666666666667</v>
      </c>
      <c r="E101" s="15">
        <f t="shared" si="170"/>
        <v>68</v>
      </c>
      <c r="F101" s="15">
        <f t="shared" si="171"/>
        <v>27.333333333333332</v>
      </c>
      <c r="G101" s="15">
        <f t="shared" si="172"/>
        <v>6.333333333333333</v>
      </c>
      <c r="H101" s="15">
        <f t="shared" si="173"/>
        <v>2</v>
      </c>
      <c r="I101" s="15">
        <f t="shared" si="180"/>
        <v>9</v>
      </c>
      <c r="J101" s="15">
        <f t="shared" si="174"/>
        <v>65</v>
      </c>
      <c r="K101" s="15">
        <f t="shared" si="175"/>
        <v>10</v>
      </c>
      <c r="L101" s="15">
        <f t="shared" si="176"/>
        <v>0</v>
      </c>
      <c r="M101" s="15">
        <f t="shared" si="177"/>
        <v>83.433333333333337</v>
      </c>
      <c r="N101" t="e">
        <f t="shared" si="178"/>
        <v>#DIV/0!</v>
      </c>
      <c r="O101" t="e">
        <f t="shared" si="179"/>
        <v>#DIV/0!</v>
      </c>
      <c r="P101" t="e">
        <f t="shared" si="118"/>
        <v>#DIV/0!</v>
      </c>
      <c r="Q101" t="e">
        <f t="shared" si="119"/>
        <v>#DIV/0!</v>
      </c>
      <c r="R101" t="e">
        <f t="shared" si="120"/>
        <v>#DIV/0!</v>
      </c>
      <c r="S101" t="e">
        <f t="shared" si="121"/>
        <v>#DIV/0!</v>
      </c>
      <c r="T101" t="e">
        <f t="shared" si="122"/>
        <v>#DIV/0!</v>
      </c>
      <c r="V101" s="15">
        <v>106.66666666666667</v>
      </c>
      <c r="W101" s="15">
        <v>68</v>
      </c>
      <c r="X101" s="15">
        <v>27.333333333333332</v>
      </c>
      <c r="Y101" s="15">
        <v>6.333333333333333</v>
      </c>
      <c r="Z101" s="15">
        <v>2</v>
      </c>
      <c r="AA101" s="15">
        <v>9</v>
      </c>
      <c r="AB101" s="15">
        <v>65</v>
      </c>
      <c r="AC101" s="15">
        <v>10</v>
      </c>
      <c r="AD101" s="15">
        <v>0</v>
      </c>
      <c r="AE101" s="15">
        <v>92.8</v>
      </c>
      <c r="AI101" s="12"/>
      <c r="AJ101" s="12"/>
      <c r="AK101" s="12"/>
      <c r="AN101" s="12">
        <v>128.33333333333334</v>
      </c>
      <c r="AT101">
        <v>65</v>
      </c>
      <c r="AU101">
        <v>10</v>
      </c>
      <c r="AW101">
        <v>72</v>
      </c>
      <c r="BA101" s="12"/>
      <c r="BB101" s="12"/>
      <c r="BC101" s="12"/>
      <c r="BF101" s="12">
        <v>130</v>
      </c>
      <c r="BL101">
        <v>65</v>
      </c>
      <c r="BM101">
        <v>10</v>
      </c>
      <c r="BO101">
        <v>85.5</v>
      </c>
      <c r="BS101" s="12"/>
      <c r="BT101" s="12"/>
      <c r="BU101" s="12"/>
      <c r="BX101" s="12">
        <v>126.66666666666667</v>
      </c>
      <c r="CD101">
        <v>65</v>
      </c>
      <c r="CK101" s="12"/>
      <c r="CL101" s="12"/>
      <c r="CM101" s="12"/>
    </row>
    <row r="102" spans="1:91" x14ac:dyDescent="0.25">
      <c r="A102" s="20" t="s">
        <v>194</v>
      </c>
      <c r="B102" s="43">
        <v>44890</v>
      </c>
      <c r="C102" s="15">
        <v>2297</v>
      </c>
      <c r="D102" s="15">
        <f t="shared" si="169"/>
        <v>113.66666666666667</v>
      </c>
      <c r="E102" s="15" t="e">
        <f t="shared" si="170"/>
        <v>#DIV/0!</v>
      </c>
      <c r="F102" s="15" t="e">
        <f t="shared" si="171"/>
        <v>#DIV/0!</v>
      </c>
      <c r="G102" s="15" t="e">
        <f t="shared" si="172"/>
        <v>#DIV/0!</v>
      </c>
      <c r="H102" s="15" t="e">
        <f t="shared" si="173"/>
        <v>#DIV/0!</v>
      </c>
      <c r="I102" s="15" t="e">
        <f t="shared" si="180"/>
        <v>#DIV/0!</v>
      </c>
      <c r="J102" s="15">
        <f t="shared" si="174"/>
        <v>81</v>
      </c>
      <c r="K102" s="15">
        <f t="shared" si="175"/>
        <v>10</v>
      </c>
      <c r="L102" s="15">
        <f t="shared" si="176"/>
        <v>0</v>
      </c>
      <c r="M102" s="15">
        <f t="shared" si="177"/>
        <v>49.1</v>
      </c>
      <c r="N102" t="e">
        <f t="shared" si="178"/>
        <v>#DIV/0!</v>
      </c>
      <c r="O102" t="e">
        <f t="shared" si="179"/>
        <v>#DIV/0!</v>
      </c>
      <c r="P102" t="e">
        <f t="shared" si="118"/>
        <v>#DIV/0!</v>
      </c>
      <c r="Q102" t="e">
        <f t="shared" si="119"/>
        <v>#DIV/0!</v>
      </c>
      <c r="R102" t="e">
        <f t="shared" si="120"/>
        <v>#DIV/0!</v>
      </c>
      <c r="S102" t="e">
        <f t="shared" si="121"/>
        <v>#DIV/0!</v>
      </c>
      <c r="T102" t="e">
        <f t="shared" si="122"/>
        <v>#DIV/0!</v>
      </c>
      <c r="V102" s="15">
        <v>120</v>
      </c>
      <c r="AB102" s="15">
        <v>71</v>
      </c>
      <c r="AC102" s="15">
        <v>10</v>
      </c>
      <c r="AD102" s="15">
        <v>0</v>
      </c>
      <c r="AE102" s="15">
        <v>78.5</v>
      </c>
      <c r="AI102" s="12"/>
      <c r="AJ102" s="12"/>
      <c r="AK102" s="12"/>
      <c r="AN102" s="12">
        <v>110</v>
      </c>
      <c r="AT102">
        <v>85</v>
      </c>
      <c r="AW102">
        <v>44.3</v>
      </c>
      <c r="BA102" s="12"/>
      <c r="BB102" s="12"/>
      <c r="BC102" s="12"/>
      <c r="BF102" s="12">
        <v>114.66666666666667</v>
      </c>
      <c r="BL102">
        <v>83</v>
      </c>
      <c r="BO102">
        <v>35.700000000000003</v>
      </c>
      <c r="BS102" s="12"/>
      <c r="BT102" s="12"/>
      <c r="BU102" s="12"/>
      <c r="BX102" s="12">
        <v>110</v>
      </c>
      <c r="CD102">
        <v>85</v>
      </c>
      <c r="CG102">
        <v>37.9</v>
      </c>
      <c r="CK102" s="12"/>
      <c r="CL102" s="12"/>
      <c r="CM102" s="12"/>
    </row>
    <row r="103" spans="1:91" x14ac:dyDescent="0.25">
      <c r="A103" s="20" t="s">
        <v>194</v>
      </c>
      <c r="B103" s="43">
        <v>44903</v>
      </c>
      <c r="C103" s="15">
        <v>2575</v>
      </c>
      <c r="D103" s="15">
        <f t="shared" si="169"/>
        <v>106.66666666666667</v>
      </c>
      <c r="E103" s="15" t="e">
        <f t="shared" si="170"/>
        <v>#DIV/0!</v>
      </c>
      <c r="F103" s="15" t="e">
        <f t="shared" si="171"/>
        <v>#DIV/0!</v>
      </c>
      <c r="G103" s="15" t="e">
        <f t="shared" si="172"/>
        <v>#DIV/0!</v>
      </c>
      <c r="H103" s="15" t="e">
        <f t="shared" si="173"/>
        <v>#DIV/0!</v>
      </c>
      <c r="I103" s="15" t="e">
        <f t="shared" si="180"/>
        <v>#DIV/0!</v>
      </c>
      <c r="J103" s="15">
        <f t="shared" si="174"/>
        <v>86.333333333333329</v>
      </c>
      <c r="K103" s="15">
        <f t="shared" si="175"/>
        <v>10</v>
      </c>
      <c r="L103" s="15">
        <f t="shared" si="176"/>
        <v>0</v>
      </c>
      <c r="M103" s="15" t="e">
        <f t="shared" si="177"/>
        <v>#DIV/0!</v>
      </c>
      <c r="N103" t="e">
        <f t="shared" si="178"/>
        <v>#DIV/0!</v>
      </c>
      <c r="O103" t="e">
        <f t="shared" si="179"/>
        <v>#DIV/0!</v>
      </c>
      <c r="P103" t="e">
        <f t="shared" si="118"/>
        <v>#DIV/0!</v>
      </c>
      <c r="Q103" t="e">
        <f t="shared" si="119"/>
        <v>#DIV/0!</v>
      </c>
      <c r="R103" t="e">
        <f t="shared" si="120"/>
        <v>#DIV/0!</v>
      </c>
      <c r="S103" t="e">
        <f t="shared" si="121"/>
        <v>#DIV/0!</v>
      </c>
      <c r="T103" t="e">
        <f t="shared" si="122"/>
        <v>#DIV/0!</v>
      </c>
      <c r="V103" s="15">
        <v>110</v>
      </c>
      <c r="AB103" s="15">
        <v>86</v>
      </c>
      <c r="AC103" s="15">
        <v>10</v>
      </c>
      <c r="AD103" s="15">
        <v>0</v>
      </c>
      <c r="AI103" s="12"/>
      <c r="AJ103" s="12"/>
      <c r="AK103" s="12"/>
      <c r="AN103" s="12">
        <v>110</v>
      </c>
      <c r="AT103">
        <v>87</v>
      </c>
      <c r="BA103" s="12"/>
      <c r="BB103" s="12"/>
      <c r="BC103" s="12"/>
      <c r="BF103" s="12">
        <v>100</v>
      </c>
      <c r="BL103">
        <v>86</v>
      </c>
      <c r="BS103" s="12"/>
      <c r="BT103" s="12"/>
      <c r="BU103" s="12"/>
      <c r="CK103" s="12"/>
      <c r="CL103" s="12"/>
      <c r="CM103" s="12"/>
    </row>
    <row r="104" spans="1:91" x14ac:dyDescent="0.25">
      <c r="A104" s="20" t="s">
        <v>194</v>
      </c>
      <c r="B104" s="43">
        <v>44930</v>
      </c>
      <c r="C104" s="15">
        <v>3170</v>
      </c>
      <c r="D104" s="15" t="e">
        <f t="shared" ref="D104" si="181">AVERAGE(V104,AN104,BF104,BX104)</f>
        <v>#DIV/0!</v>
      </c>
      <c r="E104" s="15" t="e">
        <f t="shared" ref="E104" si="182">AVERAGE(W104,AO104,BG104,BY104)</f>
        <v>#DIV/0!</v>
      </c>
      <c r="F104" s="15" t="e">
        <f t="shared" ref="F104" si="183">AVERAGE(X104,AP104,BH104,BZ104)</f>
        <v>#DIV/0!</v>
      </c>
      <c r="G104" s="15" t="e">
        <f t="shared" ref="G104" si="184">AVERAGE(Y104,AQ104,BI104,CA104)</f>
        <v>#DIV/0!</v>
      </c>
      <c r="H104" s="15" t="e">
        <f t="shared" ref="H104" si="185">AVERAGE(Z104,AR104,BJ104,CB104)</f>
        <v>#DIV/0!</v>
      </c>
      <c r="I104" s="15" t="e">
        <f t="shared" si="180"/>
        <v>#DIV/0!</v>
      </c>
      <c r="J104" s="15" t="e">
        <f t="shared" ref="J104" si="186">AVERAGE(AB104,AT104,BL104,CD104)</f>
        <v>#DIV/0!</v>
      </c>
      <c r="K104" s="15" t="e">
        <f t="shared" ref="K104" si="187">AVERAGE(AC104,AU104,BM104,CE104)</f>
        <v>#DIV/0!</v>
      </c>
      <c r="L104" s="15" t="e">
        <f t="shared" ref="L104" si="188">AVERAGE(AD104,AV104,BN104,CF104)</f>
        <v>#DIV/0!</v>
      </c>
      <c r="M104" s="15" t="e">
        <f t="shared" ref="M104" si="189">AVERAGE(AE104,AW104,BO104,CG104)</f>
        <v>#DIV/0!</v>
      </c>
      <c r="N104">
        <f t="shared" ref="N104" si="190">AVERAGE(AF104,AX104,BP104,CH104)</f>
        <v>556</v>
      </c>
      <c r="O104">
        <f t="shared" ref="O104" si="191">AVERAGE(AG104,AY104,BQ104,CI104)</f>
        <v>168.95249999999999</v>
      </c>
      <c r="P104">
        <f t="shared" si="118"/>
        <v>31.5</v>
      </c>
      <c r="Q104">
        <f t="shared" si="119"/>
        <v>247.92361598848913</v>
      </c>
      <c r="R104">
        <f t="shared" si="120"/>
        <v>248.07446732372102</v>
      </c>
      <c r="S104">
        <f t="shared" si="121"/>
        <v>60.230119134596748</v>
      </c>
      <c r="T104" t="e">
        <f t="shared" si="122"/>
        <v>#DIV/0!</v>
      </c>
      <c r="AF104">
        <v>610</v>
      </c>
      <c r="AG104">
        <v>195.51</v>
      </c>
      <c r="AH104">
        <v>30.8</v>
      </c>
      <c r="AI104" s="12">
        <v>286.37090909090909</v>
      </c>
      <c r="AJ104" s="12">
        <v>262.63636363636363</v>
      </c>
      <c r="AK104" s="12">
        <v>61.281818181818174</v>
      </c>
      <c r="AX104">
        <v>396</v>
      </c>
      <c r="AY104">
        <v>115.93</v>
      </c>
      <c r="AZ104">
        <v>31.3</v>
      </c>
      <c r="BA104" s="12">
        <v>169.97089552238805</v>
      </c>
      <c r="BB104" s="12">
        <v>207.35820895522386</v>
      </c>
      <c r="BC104" s="12">
        <v>18.850746268656714</v>
      </c>
      <c r="BP104">
        <v>375</v>
      </c>
      <c r="BQ104">
        <v>115.89</v>
      </c>
      <c r="BR104">
        <v>33.4</v>
      </c>
      <c r="BS104" s="12">
        <v>165.71323076923076</v>
      </c>
      <c r="BT104" s="12">
        <v>169.84615384615387</v>
      </c>
      <c r="BU104" s="12">
        <v>39.630769230769232</v>
      </c>
      <c r="CH104">
        <v>843</v>
      </c>
      <c r="CI104">
        <v>248.48</v>
      </c>
      <c r="CJ104">
        <v>30.5</v>
      </c>
      <c r="CK104" s="12">
        <v>369.6394285714286</v>
      </c>
      <c r="CL104" s="12">
        <v>352.45714285714286</v>
      </c>
      <c r="CM104" s="12">
        <v>121.15714285714286</v>
      </c>
    </row>
    <row r="105" spans="1:91" x14ac:dyDescent="0.25">
      <c r="A105" s="20" t="s">
        <v>194</v>
      </c>
      <c r="B105" s="43">
        <v>45040</v>
      </c>
      <c r="C105" s="15">
        <v>5678</v>
      </c>
      <c r="D105" s="15" t="e">
        <f t="shared" ref="D105" si="192">AVERAGE(V105,AN105,BF105,BX105)</f>
        <v>#DIV/0!</v>
      </c>
      <c r="E105" s="15" t="e">
        <f t="shared" ref="E105" si="193">AVERAGE(W105,AO105,BG105,BY105)</f>
        <v>#DIV/0!</v>
      </c>
      <c r="F105" s="15" t="e">
        <f t="shared" ref="F105" si="194">AVERAGE(X105,AP105,BH105,BZ105)</f>
        <v>#DIV/0!</v>
      </c>
      <c r="G105" s="15" t="e">
        <f t="shared" ref="G105" si="195">AVERAGE(Y105,AQ105,BI105,CA105)</f>
        <v>#DIV/0!</v>
      </c>
      <c r="H105" s="15" t="e">
        <f t="shared" ref="H105" si="196">AVERAGE(Z105,AR105,BJ105,CB105)</f>
        <v>#DIV/0!</v>
      </c>
      <c r="I105" s="15" t="e">
        <f t="shared" si="180"/>
        <v>#DIV/0!</v>
      </c>
      <c r="J105" s="15" t="e">
        <f t="shared" ref="J105" si="197">AVERAGE(AB105,AT105,BL105,CD105)</f>
        <v>#DIV/0!</v>
      </c>
      <c r="K105" s="15" t="e">
        <f t="shared" ref="K105" si="198">AVERAGE(AC105,AU105,BM105,CE105)</f>
        <v>#DIV/0!</v>
      </c>
      <c r="L105" s="15" t="e">
        <f t="shared" ref="L105" si="199">AVERAGE(AD105,AV105,BN105,CF105)</f>
        <v>#DIV/0!</v>
      </c>
      <c r="M105" s="15" t="e">
        <f t="shared" ref="M105" si="200">AVERAGE(AE105,AW105,BO105,CG105)</f>
        <v>#DIV/0!</v>
      </c>
      <c r="N105">
        <f t="shared" ref="N105" si="201">AVERAGE(AF105,AX105,BP105,CH105)</f>
        <v>34</v>
      </c>
      <c r="O105" t="e">
        <f t="shared" ref="O105" si="202">AVERAGE(AG105,AY105,BQ105,CI105)</f>
        <v>#DIV/0!</v>
      </c>
      <c r="P105" t="e">
        <f t="shared" si="118"/>
        <v>#DIV/0!</v>
      </c>
      <c r="Q105" t="e">
        <f t="shared" si="119"/>
        <v>#DIV/0!</v>
      </c>
      <c r="R105" t="e">
        <f t="shared" si="120"/>
        <v>#DIV/0!</v>
      </c>
      <c r="S105" t="e">
        <f t="shared" si="121"/>
        <v>#DIV/0!</v>
      </c>
      <c r="T105" t="e">
        <f t="shared" si="122"/>
        <v>#DIV/0!</v>
      </c>
      <c r="AF105">
        <v>70.55</v>
      </c>
      <c r="AI105" s="12"/>
      <c r="AJ105" s="12"/>
      <c r="AK105" s="12"/>
      <c r="AX105">
        <v>2.65</v>
      </c>
      <c r="BA105" s="12"/>
      <c r="BB105" s="12"/>
      <c r="BC105" s="12"/>
      <c r="BP105">
        <v>13.95</v>
      </c>
      <c r="BS105" s="12"/>
      <c r="BT105" s="12"/>
      <c r="BU105" s="12"/>
      <c r="CH105">
        <v>48.85</v>
      </c>
      <c r="CK105" s="12"/>
      <c r="CL105" s="12"/>
      <c r="CM105" s="12"/>
    </row>
    <row r="106" spans="1:91" x14ac:dyDescent="0.25">
      <c r="A106" s="20" t="s">
        <v>194</v>
      </c>
      <c r="B106" s="43">
        <v>45075</v>
      </c>
      <c r="C106" s="15">
        <v>6145</v>
      </c>
      <c r="D106" s="15">
        <f t="shared" ref="D106:D108" si="203">AVERAGE(V106,AN106,BF106,BX106)</f>
        <v>32.833333333333336</v>
      </c>
      <c r="E106" s="15" t="e">
        <f t="shared" ref="E106:E108" si="204">AVERAGE(W106,AO106,BG106,BY106)</f>
        <v>#DIV/0!</v>
      </c>
      <c r="F106" s="15" t="e">
        <f t="shared" ref="F106:F108" si="205">AVERAGE(X106,AP106,BH106,BZ106)</f>
        <v>#DIV/0!</v>
      </c>
      <c r="G106" s="15" t="e">
        <f t="shared" ref="G106:G108" si="206">AVERAGE(Y106,AQ106,BI106,CA106)</f>
        <v>#DIV/0!</v>
      </c>
      <c r="H106" s="15" t="e">
        <f t="shared" ref="H106:H108" si="207">AVERAGE(Z106,AR106,BJ106,CB106)</f>
        <v>#DIV/0!</v>
      </c>
      <c r="I106" s="15">
        <f t="shared" ref="I106:I108" si="208">AVERAGE(AA106,AS106,BK106,CC106)</f>
        <v>23.25</v>
      </c>
      <c r="J106" s="15">
        <f t="shared" ref="J106:J108" si="209">AVERAGE(AB106,AT106,BL106,CD106)</f>
        <v>30</v>
      </c>
      <c r="K106" s="15">
        <f t="shared" ref="K106:K108" si="210">AVERAGE(AC106,AU106,BM106,CE106)</f>
        <v>6.25</v>
      </c>
      <c r="L106" s="15" t="e">
        <f t="shared" ref="L106:L108" si="211">AVERAGE(AD106,AV106,BN106,CF106)</f>
        <v>#DIV/0!</v>
      </c>
      <c r="M106" s="15" t="e">
        <f t="shared" ref="M106:M108" si="212">AVERAGE(AE106,AW106,BO106,CG106)</f>
        <v>#DIV/0!</v>
      </c>
      <c r="N106" t="e">
        <f t="shared" ref="N106:N108" si="213">AVERAGE(AF106,AX106,BP106,CH106)</f>
        <v>#DIV/0!</v>
      </c>
      <c r="O106" t="e">
        <f t="shared" ref="O106:O108" si="214">AVERAGE(AG106,AY106,BQ106,CI106)</f>
        <v>#DIV/0!</v>
      </c>
      <c r="P106" t="e">
        <f t="shared" si="118"/>
        <v>#DIV/0!</v>
      </c>
      <c r="Q106" t="e">
        <f t="shared" si="119"/>
        <v>#DIV/0!</v>
      </c>
      <c r="R106" t="e">
        <f t="shared" si="120"/>
        <v>#DIV/0!</v>
      </c>
      <c r="S106" t="e">
        <f t="shared" si="121"/>
        <v>#DIV/0!</v>
      </c>
      <c r="T106" t="e">
        <f t="shared" si="122"/>
        <v>#DIV/0!</v>
      </c>
      <c r="V106" s="15">
        <v>47.333333333333336</v>
      </c>
      <c r="AA106" s="15">
        <v>18</v>
      </c>
      <c r="AB106" s="15">
        <v>30</v>
      </c>
      <c r="AC106" s="15">
        <v>10</v>
      </c>
      <c r="AI106" s="12"/>
      <c r="AJ106" s="12"/>
      <c r="AK106" s="12"/>
      <c r="AN106" s="12">
        <v>23</v>
      </c>
      <c r="AS106" s="12">
        <v>23</v>
      </c>
      <c r="AT106">
        <v>30</v>
      </c>
      <c r="AU106">
        <v>1</v>
      </c>
      <c r="BA106" s="12"/>
      <c r="BB106" s="12"/>
      <c r="BC106" s="12"/>
      <c r="BF106" s="12">
        <v>27</v>
      </c>
      <c r="BK106" s="12">
        <v>21</v>
      </c>
      <c r="BL106">
        <v>30</v>
      </c>
      <c r="BM106">
        <v>5</v>
      </c>
      <c r="BS106" s="12"/>
      <c r="BT106" s="12"/>
      <c r="BU106" s="12"/>
      <c r="BX106" s="12">
        <v>34</v>
      </c>
      <c r="CC106" s="12">
        <v>31</v>
      </c>
      <c r="CD106">
        <v>30</v>
      </c>
      <c r="CE106">
        <v>9</v>
      </c>
      <c r="CK106" s="12"/>
      <c r="CL106" s="12"/>
      <c r="CM106" s="12"/>
    </row>
    <row r="107" spans="1:91" x14ac:dyDescent="0.25">
      <c r="A107" s="20" t="s">
        <v>194</v>
      </c>
      <c r="B107" s="43">
        <v>45104</v>
      </c>
      <c r="C107" s="15">
        <v>6493</v>
      </c>
      <c r="D107" s="15">
        <f t="shared" si="203"/>
        <v>54.5</v>
      </c>
      <c r="E107" s="15" t="e">
        <f t="shared" si="204"/>
        <v>#DIV/0!</v>
      </c>
      <c r="F107" s="15" t="e">
        <f t="shared" si="205"/>
        <v>#DIV/0!</v>
      </c>
      <c r="G107" s="15" t="e">
        <f t="shared" si="206"/>
        <v>#DIV/0!</v>
      </c>
      <c r="H107" s="15" t="e">
        <f t="shared" si="207"/>
        <v>#DIV/0!</v>
      </c>
      <c r="I107" s="15">
        <f t="shared" si="208"/>
        <v>25.5</v>
      </c>
      <c r="J107" s="15">
        <f t="shared" si="209"/>
        <v>35.75</v>
      </c>
      <c r="K107" s="15">
        <f t="shared" si="210"/>
        <v>6.75</v>
      </c>
      <c r="L107" s="15" t="e">
        <f t="shared" si="211"/>
        <v>#DIV/0!</v>
      </c>
      <c r="M107" s="15" t="e">
        <f t="shared" si="212"/>
        <v>#DIV/0!</v>
      </c>
      <c r="N107" t="e">
        <f t="shared" si="213"/>
        <v>#DIV/0!</v>
      </c>
      <c r="O107" t="e">
        <f t="shared" si="214"/>
        <v>#DIV/0!</v>
      </c>
      <c r="P107" t="e">
        <f t="shared" si="118"/>
        <v>#DIV/0!</v>
      </c>
      <c r="Q107" t="e">
        <f t="shared" si="119"/>
        <v>#DIV/0!</v>
      </c>
      <c r="R107" t="e">
        <f t="shared" si="120"/>
        <v>#DIV/0!</v>
      </c>
      <c r="S107" t="e">
        <f t="shared" si="121"/>
        <v>#DIV/0!</v>
      </c>
      <c r="T107" t="e">
        <f t="shared" si="122"/>
        <v>#DIV/0!</v>
      </c>
      <c r="V107" s="15">
        <v>70</v>
      </c>
      <c r="AA107" s="15">
        <v>18</v>
      </c>
      <c r="AB107" s="15">
        <v>32</v>
      </c>
      <c r="AC107" s="15">
        <v>10</v>
      </c>
      <c r="AI107" s="12"/>
      <c r="AJ107" s="12"/>
      <c r="AK107" s="12"/>
      <c r="AN107" s="12">
        <v>30</v>
      </c>
      <c r="AS107" s="12">
        <v>31</v>
      </c>
      <c r="AT107">
        <v>31</v>
      </c>
      <c r="AU107">
        <v>3</v>
      </c>
      <c r="BA107" s="12"/>
      <c r="BB107" s="12"/>
      <c r="BC107" s="12"/>
      <c r="BF107" s="12">
        <v>58</v>
      </c>
      <c r="BK107" s="12">
        <v>21</v>
      </c>
      <c r="BL107">
        <v>39</v>
      </c>
      <c r="BM107">
        <v>5</v>
      </c>
      <c r="BS107" s="12"/>
      <c r="BT107" s="12"/>
      <c r="BU107" s="12"/>
      <c r="BX107" s="12">
        <v>60</v>
      </c>
      <c r="CC107" s="12">
        <v>32</v>
      </c>
      <c r="CD107">
        <v>41</v>
      </c>
      <c r="CE107">
        <v>9</v>
      </c>
      <c r="CK107" s="12"/>
      <c r="CL107" s="12"/>
      <c r="CM107" s="12"/>
    </row>
    <row r="108" spans="1:91" x14ac:dyDescent="0.25">
      <c r="A108" s="20" t="s">
        <v>194</v>
      </c>
      <c r="B108" s="43">
        <v>45124</v>
      </c>
      <c r="C108" s="15">
        <v>6723</v>
      </c>
      <c r="D108" s="15">
        <f t="shared" si="203"/>
        <v>75.666666666666671</v>
      </c>
      <c r="E108" s="15" t="e">
        <f t="shared" si="204"/>
        <v>#DIV/0!</v>
      </c>
      <c r="F108" s="15" t="e">
        <f t="shared" si="205"/>
        <v>#DIV/0!</v>
      </c>
      <c r="G108" s="15" t="e">
        <f t="shared" si="206"/>
        <v>#DIV/0!</v>
      </c>
      <c r="H108" s="15" t="e">
        <f t="shared" si="207"/>
        <v>#DIV/0!</v>
      </c>
      <c r="I108" s="15">
        <f t="shared" si="208"/>
        <v>25.5</v>
      </c>
      <c r="J108" s="15">
        <f t="shared" si="209"/>
        <v>50</v>
      </c>
      <c r="K108" s="15">
        <f t="shared" si="210"/>
        <v>6.75</v>
      </c>
      <c r="L108" s="15" t="e">
        <f t="shared" si="211"/>
        <v>#DIV/0!</v>
      </c>
      <c r="M108" s="15" t="e">
        <f t="shared" si="212"/>
        <v>#DIV/0!</v>
      </c>
      <c r="N108" t="e">
        <f t="shared" si="213"/>
        <v>#DIV/0!</v>
      </c>
      <c r="O108" t="e">
        <f t="shared" si="214"/>
        <v>#DIV/0!</v>
      </c>
      <c r="P108" t="e">
        <f t="shared" si="118"/>
        <v>#DIV/0!</v>
      </c>
      <c r="Q108" t="e">
        <f t="shared" si="119"/>
        <v>#DIV/0!</v>
      </c>
      <c r="R108" t="e">
        <f t="shared" si="120"/>
        <v>#DIV/0!</v>
      </c>
      <c r="S108" t="e">
        <f t="shared" si="121"/>
        <v>#DIV/0!</v>
      </c>
      <c r="T108" t="e">
        <f t="shared" si="122"/>
        <v>#DIV/0!</v>
      </c>
      <c r="V108" s="15">
        <v>75.666666666666671</v>
      </c>
      <c r="AA108" s="15">
        <v>24</v>
      </c>
      <c r="AB108" s="15">
        <v>57</v>
      </c>
      <c r="AC108" s="15">
        <v>10</v>
      </c>
      <c r="AI108" s="12"/>
      <c r="AJ108" s="12"/>
      <c r="AK108" s="12"/>
      <c r="AN108" s="12">
        <v>58</v>
      </c>
      <c r="AS108" s="12">
        <v>47</v>
      </c>
      <c r="AT108">
        <v>47</v>
      </c>
      <c r="AU108">
        <v>3</v>
      </c>
      <c r="BA108" s="12"/>
      <c r="BB108" s="12"/>
      <c r="BC108" s="12"/>
      <c r="BF108" s="12">
        <v>81</v>
      </c>
      <c r="BK108" s="12">
        <v>18</v>
      </c>
      <c r="BL108">
        <v>46</v>
      </c>
      <c r="BM108">
        <v>5</v>
      </c>
      <c r="BS108" s="12"/>
      <c r="BT108" s="12"/>
      <c r="BU108" s="12"/>
      <c r="BX108" s="12">
        <v>88</v>
      </c>
      <c r="CC108" s="12">
        <v>13</v>
      </c>
      <c r="CD108">
        <v>50</v>
      </c>
      <c r="CE108">
        <v>9</v>
      </c>
      <c r="CK108" s="12"/>
      <c r="CL108" s="12"/>
      <c r="CM108" s="12"/>
    </row>
    <row r="109" spans="1:91" x14ac:dyDescent="0.25">
      <c r="A109" s="20" t="s">
        <v>194</v>
      </c>
      <c r="B109" s="43">
        <v>45151</v>
      </c>
      <c r="C109" s="15">
        <v>7056</v>
      </c>
      <c r="D109" s="15">
        <f t="shared" ref="D109:D110" si="215">AVERAGE(V109,AN109,BF109,BX109)</f>
        <v>92</v>
      </c>
      <c r="E109" s="15" t="e">
        <f t="shared" ref="E109:E110" si="216">AVERAGE(W109,AO109,BG109,BY109)</f>
        <v>#DIV/0!</v>
      </c>
      <c r="F109" s="15" t="e">
        <f t="shared" ref="F109:F110" si="217">AVERAGE(X109,AP109,BH109,BZ109)</f>
        <v>#DIV/0!</v>
      </c>
      <c r="G109" s="15" t="e">
        <f t="shared" ref="G109:G110" si="218">AVERAGE(Y109,AQ109,BI109,CA109)</f>
        <v>#DIV/0!</v>
      </c>
      <c r="H109" s="15" t="e">
        <f t="shared" ref="H109:H110" si="219">AVERAGE(Z109,AR109,BJ109,CB109)</f>
        <v>#DIV/0!</v>
      </c>
      <c r="I109" s="15">
        <f t="shared" ref="I109:I110" si="220">AVERAGE(AA109,AS109,BK109,CC109)</f>
        <v>20</v>
      </c>
      <c r="J109" s="15">
        <f t="shared" ref="J109:J110" si="221">AVERAGE(AB109,AT109,BL109,CD109)</f>
        <v>64.25</v>
      </c>
      <c r="K109" s="15">
        <f t="shared" ref="K109:K110" si="222">AVERAGE(AC109,AU109,BM109,CE109)</f>
        <v>10</v>
      </c>
      <c r="L109" s="15" t="e">
        <f t="shared" ref="L109:L110" si="223">AVERAGE(AD109,AV109,BN109,CF109)</f>
        <v>#DIV/0!</v>
      </c>
      <c r="M109" s="15" t="e">
        <f t="shared" ref="M109:M110" si="224">AVERAGE(AE109,AW109,BO109,CG109)</f>
        <v>#DIV/0!</v>
      </c>
      <c r="N109" t="e">
        <f t="shared" ref="N109:N110" si="225">AVERAGE(AF109,AX109,BP109,CH109)</f>
        <v>#DIV/0!</v>
      </c>
      <c r="O109" t="e">
        <f t="shared" ref="O109:O110" si="226">AVERAGE(AG109,AY109,BQ109,CI109)</f>
        <v>#DIV/0!</v>
      </c>
      <c r="P109" t="e">
        <f t="shared" si="118"/>
        <v>#DIV/0!</v>
      </c>
      <c r="Q109" t="e">
        <f t="shared" si="119"/>
        <v>#DIV/0!</v>
      </c>
      <c r="R109" t="e">
        <f t="shared" si="120"/>
        <v>#DIV/0!</v>
      </c>
      <c r="S109" t="e">
        <f t="shared" si="121"/>
        <v>#DIV/0!</v>
      </c>
      <c r="T109" t="e">
        <f t="shared" si="122"/>
        <v>#DIV/0!</v>
      </c>
      <c r="V109" s="15">
        <v>123</v>
      </c>
      <c r="AA109" s="15">
        <v>24</v>
      </c>
      <c r="AB109" s="15">
        <v>67</v>
      </c>
      <c r="AC109" s="15">
        <v>10</v>
      </c>
      <c r="AI109" s="12"/>
      <c r="AJ109" s="12"/>
      <c r="AK109" s="12"/>
      <c r="AN109" s="12">
        <v>25</v>
      </c>
      <c r="AS109" s="12">
        <v>27</v>
      </c>
      <c r="AT109">
        <v>72</v>
      </c>
      <c r="BA109" s="12"/>
      <c r="BB109" s="12"/>
      <c r="BC109" s="12"/>
      <c r="BF109" s="12">
        <v>100</v>
      </c>
      <c r="BK109" s="12">
        <v>18</v>
      </c>
      <c r="BL109">
        <v>64</v>
      </c>
      <c r="BS109" s="12"/>
      <c r="BT109" s="12"/>
      <c r="BU109" s="12"/>
      <c r="BX109" s="12">
        <v>120</v>
      </c>
      <c r="CC109" s="12">
        <v>11</v>
      </c>
      <c r="CD109">
        <v>54</v>
      </c>
      <c r="CK109" s="12"/>
      <c r="CL109" s="12"/>
      <c r="CM109" s="12"/>
    </row>
    <row r="110" spans="1:91" x14ac:dyDescent="0.25">
      <c r="A110" s="20" t="s">
        <v>194</v>
      </c>
      <c r="B110" s="43">
        <v>45180</v>
      </c>
      <c r="C110" s="15">
        <v>7500</v>
      </c>
      <c r="D110" s="15">
        <f t="shared" si="215"/>
        <v>102.5</v>
      </c>
      <c r="E110" s="15" t="e">
        <f t="shared" si="216"/>
        <v>#DIV/0!</v>
      </c>
      <c r="F110" s="15" t="e">
        <f t="shared" si="217"/>
        <v>#DIV/0!</v>
      </c>
      <c r="G110" s="15" t="e">
        <f t="shared" si="218"/>
        <v>#DIV/0!</v>
      </c>
      <c r="H110" s="15" t="e">
        <f t="shared" si="219"/>
        <v>#DIV/0!</v>
      </c>
      <c r="I110" s="15">
        <f t="shared" si="220"/>
        <v>22.75</v>
      </c>
      <c r="J110" s="15">
        <f t="shared" si="221"/>
        <v>72.5</v>
      </c>
      <c r="K110" s="15">
        <f t="shared" si="222"/>
        <v>10</v>
      </c>
      <c r="L110" s="15" t="e">
        <f t="shared" si="223"/>
        <v>#DIV/0!</v>
      </c>
      <c r="M110" s="15" t="e">
        <f t="shared" si="224"/>
        <v>#DIV/0!</v>
      </c>
      <c r="N110" t="e">
        <f t="shared" si="225"/>
        <v>#DIV/0!</v>
      </c>
      <c r="O110" t="e">
        <f t="shared" si="226"/>
        <v>#DIV/0!</v>
      </c>
      <c r="P110" t="e">
        <f t="shared" si="118"/>
        <v>#DIV/0!</v>
      </c>
      <c r="Q110" t="e">
        <f t="shared" si="119"/>
        <v>#DIV/0!</v>
      </c>
      <c r="R110" t="e">
        <f t="shared" si="120"/>
        <v>#DIV/0!</v>
      </c>
      <c r="S110" t="e">
        <f t="shared" si="121"/>
        <v>#DIV/0!</v>
      </c>
      <c r="T110" t="e">
        <f t="shared" si="122"/>
        <v>#DIV/0!</v>
      </c>
      <c r="V110" s="15">
        <v>130</v>
      </c>
      <c r="AA110" s="15">
        <v>13</v>
      </c>
      <c r="AB110" s="15">
        <v>83</v>
      </c>
      <c r="AC110" s="15">
        <v>10</v>
      </c>
      <c r="AI110" s="12"/>
      <c r="AJ110" s="12"/>
      <c r="AK110" s="12"/>
      <c r="AN110" s="12">
        <v>63</v>
      </c>
      <c r="AS110" s="12">
        <v>47</v>
      </c>
      <c r="AT110">
        <v>56</v>
      </c>
      <c r="BA110" s="12"/>
      <c r="BB110" s="12"/>
      <c r="BC110" s="12"/>
      <c r="BF110" s="12">
        <v>97</v>
      </c>
      <c r="BK110" s="12">
        <v>17</v>
      </c>
      <c r="BL110">
        <v>84</v>
      </c>
      <c r="BS110" s="12"/>
      <c r="BT110" s="12"/>
      <c r="BU110" s="12"/>
      <c r="BX110" s="12">
        <v>120</v>
      </c>
      <c r="CC110" s="12">
        <v>14</v>
      </c>
      <c r="CD110">
        <v>67</v>
      </c>
      <c r="CK110" s="12"/>
      <c r="CL110" s="12"/>
      <c r="CM110" s="12"/>
    </row>
    <row r="111" spans="1:91" x14ac:dyDescent="0.25">
      <c r="A111" s="20" t="s">
        <v>194</v>
      </c>
      <c r="B111" s="43">
        <v>45202</v>
      </c>
      <c r="C111" s="15">
        <v>7877</v>
      </c>
      <c r="D111" s="15">
        <f t="shared" ref="D111" si="227">AVERAGE(V111,AN111,BF111,BX111)</f>
        <v>94</v>
      </c>
      <c r="E111" s="15" t="e">
        <f t="shared" ref="E111" si="228">AVERAGE(W111,AO111,BG111,BY111)</f>
        <v>#DIV/0!</v>
      </c>
      <c r="F111" s="15" t="e">
        <f t="shared" ref="F111" si="229">AVERAGE(X111,AP111,BH111,BZ111)</f>
        <v>#DIV/0!</v>
      </c>
      <c r="G111" s="15" t="e">
        <f t="shared" ref="G111" si="230">AVERAGE(Y111,AQ111,BI111,CA111)</f>
        <v>#DIV/0!</v>
      </c>
      <c r="H111" s="15" t="e">
        <f t="shared" ref="H111" si="231">AVERAGE(Z111,AR111,BJ111,CB111)</f>
        <v>#DIV/0!</v>
      </c>
      <c r="I111" s="15">
        <f t="shared" ref="I111" si="232">AVERAGE(AA111,AS111,BK111,CC111)</f>
        <v>20</v>
      </c>
      <c r="J111" s="15">
        <f t="shared" ref="J111" si="233">AVERAGE(AB111,AT111,BL111,CD111)</f>
        <v>88</v>
      </c>
      <c r="K111" s="15">
        <f t="shared" ref="K111" si="234">AVERAGE(AC111,AU111,BM111,CE111)</f>
        <v>5</v>
      </c>
      <c r="L111" s="15" t="e">
        <f t="shared" ref="L111" si="235">AVERAGE(AD111,AV111,BN111,CF111)</f>
        <v>#DIV/0!</v>
      </c>
      <c r="M111" s="15" t="e">
        <f t="shared" ref="M111" si="236">AVERAGE(AE111,AW111,BO111,CG111)</f>
        <v>#DIV/0!</v>
      </c>
      <c r="N111">
        <f t="shared" ref="N111" si="237">AVERAGE(AF111,AX111,BP111,CH111)</f>
        <v>331</v>
      </c>
      <c r="O111">
        <f t="shared" ref="O111" si="238">AVERAGE(AG111,AY111,BQ111,CI111)</f>
        <v>23.634999999999998</v>
      </c>
      <c r="P111">
        <f t="shared" si="118"/>
        <v>28.75</v>
      </c>
      <c r="Q111">
        <f t="shared" si="119"/>
        <v>47.885000000000005</v>
      </c>
      <c r="R111" t="e">
        <f t="shared" si="120"/>
        <v>#DIV/0!</v>
      </c>
      <c r="S111" t="e">
        <f t="shared" si="121"/>
        <v>#DIV/0!</v>
      </c>
      <c r="T111" t="e">
        <f t="shared" si="122"/>
        <v>#DIV/0!</v>
      </c>
      <c r="V111" s="15">
        <v>113</v>
      </c>
      <c r="AA111" s="15">
        <v>19</v>
      </c>
      <c r="AB111" s="15">
        <v>92</v>
      </c>
      <c r="AC111" s="15">
        <v>5</v>
      </c>
      <c r="AF111">
        <v>672</v>
      </c>
      <c r="AG111">
        <v>27.34</v>
      </c>
      <c r="AH111">
        <v>22.5</v>
      </c>
      <c r="AI111" s="12">
        <v>69.34</v>
      </c>
      <c r="AJ111" s="12"/>
      <c r="AK111" s="12"/>
      <c r="AN111" s="12">
        <v>63</v>
      </c>
      <c r="AS111" s="12">
        <v>37</v>
      </c>
      <c r="AT111">
        <v>76</v>
      </c>
      <c r="AU111">
        <v>4</v>
      </c>
      <c r="AX111">
        <v>149</v>
      </c>
      <c r="AY111">
        <v>4.3600000000000003</v>
      </c>
      <c r="AZ111">
        <v>33.5</v>
      </c>
      <c r="BA111" s="12">
        <v>9.36</v>
      </c>
      <c r="BB111" s="12"/>
      <c r="BC111" s="12"/>
      <c r="BF111" s="12">
        <v>90</v>
      </c>
      <c r="BK111" s="12">
        <v>13</v>
      </c>
      <c r="BL111">
        <v>92</v>
      </c>
      <c r="BM111">
        <v>4</v>
      </c>
      <c r="BP111">
        <v>218</v>
      </c>
      <c r="BQ111">
        <v>28.1</v>
      </c>
      <c r="BR111">
        <v>28.499999999999996</v>
      </c>
      <c r="BS111" s="12">
        <v>50.1</v>
      </c>
      <c r="BT111" s="12"/>
      <c r="BU111" s="12"/>
      <c r="BX111" s="12">
        <v>110</v>
      </c>
      <c r="CC111" s="12">
        <v>11</v>
      </c>
      <c r="CD111">
        <v>92</v>
      </c>
      <c r="CE111">
        <v>7</v>
      </c>
      <c r="CH111">
        <v>285</v>
      </c>
      <c r="CI111">
        <v>34.74</v>
      </c>
      <c r="CJ111">
        <v>30.5</v>
      </c>
      <c r="CK111" s="12">
        <v>62.74</v>
      </c>
      <c r="CL111" s="12"/>
      <c r="CM111" s="12"/>
    </row>
    <row r="112" spans="1:91" x14ac:dyDescent="0.25">
      <c r="A112" s="20"/>
      <c r="Q112"/>
      <c r="R112"/>
      <c r="S112"/>
      <c r="T112"/>
      <c r="AI112" s="12"/>
      <c r="AJ112" s="12"/>
      <c r="AK112" s="12"/>
      <c r="BA112" s="12"/>
      <c r="BB112" s="12"/>
      <c r="BC112" s="12"/>
      <c r="BS112" s="12"/>
      <c r="BT112" s="12"/>
      <c r="BU112" s="12"/>
      <c r="CK112" s="12"/>
      <c r="CL112" s="12"/>
      <c r="CM112" s="12"/>
    </row>
    <row r="113" spans="1:92" s="10" customFormat="1" x14ac:dyDescent="0.25">
      <c r="A113" s="21" t="s">
        <v>195</v>
      </c>
      <c r="B113" s="45">
        <v>44732</v>
      </c>
      <c r="C113" s="14">
        <v>10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P113" t="e">
        <f t="shared" si="118"/>
        <v>#DIV/0!</v>
      </c>
      <c r="Q113" t="e">
        <f t="shared" si="119"/>
        <v>#DIV/0!</v>
      </c>
      <c r="R113" t="e">
        <f t="shared" si="120"/>
        <v>#DIV/0!</v>
      </c>
      <c r="S113" t="e">
        <f t="shared" si="121"/>
        <v>#DIV/0!</v>
      </c>
      <c r="T113" t="e">
        <f t="shared" si="122"/>
        <v>#DIV/0!</v>
      </c>
      <c r="U113" s="17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I113" s="38"/>
      <c r="AJ113" s="38"/>
      <c r="AK113" s="38"/>
      <c r="AL113" s="38"/>
      <c r="AM113" s="17"/>
      <c r="AN113" s="38"/>
      <c r="AO113" s="38"/>
      <c r="AP113" s="38"/>
      <c r="AQ113" s="38"/>
      <c r="AR113" s="38"/>
      <c r="AS113" s="38"/>
      <c r="BA113" s="38"/>
      <c r="BB113" s="38"/>
      <c r="BC113" s="38"/>
      <c r="BD113" s="38"/>
      <c r="BE113" s="17"/>
      <c r="BF113" s="38"/>
      <c r="BG113" s="38"/>
      <c r="BH113" s="38"/>
      <c r="BI113" s="38"/>
      <c r="BJ113" s="38"/>
      <c r="BK113" s="38"/>
      <c r="BS113" s="38"/>
      <c r="BT113" s="38"/>
      <c r="BU113" s="38"/>
      <c r="BV113" s="38"/>
      <c r="BW113" s="17"/>
      <c r="BX113" s="38"/>
      <c r="BY113" s="38"/>
      <c r="BZ113" s="38"/>
      <c r="CA113" s="38"/>
      <c r="CB113" s="38"/>
      <c r="CC113" s="38"/>
      <c r="CK113" s="38"/>
      <c r="CL113" s="38"/>
      <c r="CM113" s="38"/>
      <c r="CN113" s="38"/>
    </row>
    <row r="114" spans="1:92" x14ac:dyDescent="0.25">
      <c r="A114" s="20" t="s">
        <v>195</v>
      </c>
      <c r="B114" s="43">
        <v>44788</v>
      </c>
      <c r="C114" s="15">
        <v>625</v>
      </c>
      <c r="D114" s="15">
        <f t="shared" ref="D114:D123" si="239">AVERAGE(V114,AN114,BF114,BX114)</f>
        <v>3.25</v>
      </c>
      <c r="E114" s="15">
        <f t="shared" ref="E114:E123" si="240">AVERAGE(W114,AO114,BG114,BY114)</f>
        <v>21.5</v>
      </c>
      <c r="F114" s="15">
        <f t="shared" ref="F114:F123" si="241">AVERAGE(X114,AP114,BH114,BZ114)</f>
        <v>1.75</v>
      </c>
      <c r="G114" s="15" t="e">
        <f t="shared" ref="G114:G123" si="242">AVERAGE(Y114,AQ114,BI114,CA114)</f>
        <v>#DIV/0!</v>
      </c>
      <c r="H114" s="15" t="e">
        <f t="shared" ref="H114:H123" si="243">AVERAGE(Z114,AR114,BJ114,CB114)</f>
        <v>#DIV/0!</v>
      </c>
      <c r="I114" s="15">
        <f t="shared" ref="I114:I123" si="244">AVERAGE(AA114,AS114,BK114,CC114)</f>
        <v>6.75</v>
      </c>
      <c r="J114" s="15">
        <f t="shared" ref="J114:J123" si="245">AVERAGE(AB114,AT114,BL114,CD114)</f>
        <v>26.75</v>
      </c>
      <c r="K114" s="15">
        <f t="shared" ref="K114:K123" si="246">AVERAGE(AC114,AU114,BM114,CE114)</f>
        <v>9.75</v>
      </c>
      <c r="L114" s="15" t="e">
        <f t="shared" ref="L114:L123" si="247">AVERAGE(AD114,AV114,BN114,CF114)</f>
        <v>#DIV/0!</v>
      </c>
      <c r="M114" s="15">
        <f t="shared" ref="M114:M123" si="248">AVERAGE(AE114,AW114,BO114,CG114)</f>
        <v>32.585000000000001</v>
      </c>
      <c r="N114" t="e">
        <f t="shared" ref="N114:N123" si="249">AVERAGE(AF114,AX114,BP114,CH114)</f>
        <v>#DIV/0!</v>
      </c>
      <c r="O114" t="e">
        <f t="shared" ref="O114:O123" si="250">AVERAGE(AG114,AY114,BQ114,CI114)</f>
        <v>#DIV/0!</v>
      </c>
      <c r="P114" t="e">
        <f t="shared" si="118"/>
        <v>#DIV/0!</v>
      </c>
      <c r="Q114" t="e">
        <f t="shared" si="119"/>
        <v>#DIV/0!</v>
      </c>
      <c r="R114" t="e">
        <f t="shared" si="120"/>
        <v>#DIV/0!</v>
      </c>
      <c r="S114" t="e">
        <f t="shared" si="121"/>
        <v>#DIV/0!</v>
      </c>
      <c r="T114" t="e">
        <f t="shared" si="122"/>
        <v>#DIV/0!</v>
      </c>
      <c r="U114" s="17" t="s">
        <v>354</v>
      </c>
      <c r="V114" s="15">
        <v>4</v>
      </c>
      <c r="W114" s="15">
        <v>19</v>
      </c>
      <c r="X114" s="15">
        <v>3</v>
      </c>
      <c r="AA114" s="15">
        <v>5</v>
      </c>
      <c r="AB114" s="15">
        <v>25</v>
      </c>
      <c r="AC114">
        <v>10</v>
      </c>
      <c r="AD114" t="s">
        <v>339</v>
      </c>
      <c r="AE114">
        <v>32.950000000000003</v>
      </c>
      <c r="AI114" s="12"/>
      <c r="AJ114" s="12"/>
      <c r="AK114" s="12"/>
      <c r="AM114" s="17" t="s">
        <v>361</v>
      </c>
      <c r="AN114" s="12">
        <v>4</v>
      </c>
      <c r="AO114" s="12">
        <v>21</v>
      </c>
      <c r="AP114" s="12">
        <v>2</v>
      </c>
      <c r="AS114" s="12">
        <v>8</v>
      </c>
      <c r="AT114">
        <v>28</v>
      </c>
      <c r="AU114">
        <v>10</v>
      </c>
      <c r="AW114">
        <v>41.5</v>
      </c>
      <c r="BA114" s="12"/>
      <c r="BB114" s="12"/>
      <c r="BC114" s="12"/>
      <c r="BE114" s="17" t="s">
        <v>389</v>
      </c>
      <c r="BF114" s="12">
        <v>3</v>
      </c>
      <c r="BG114" s="12">
        <v>27</v>
      </c>
      <c r="BH114" s="12">
        <v>2</v>
      </c>
      <c r="BK114" s="12">
        <v>8</v>
      </c>
      <c r="BL114">
        <v>28</v>
      </c>
      <c r="BM114">
        <v>9</v>
      </c>
      <c r="BO114">
        <v>34.44</v>
      </c>
      <c r="BS114" s="12"/>
      <c r="BT114" s="12"/>
      <c r="BU114" s="12"/>
      <c r="BW114" s="17" t="s">
        <v>400</v>
      </c>
      <c r="BX114" s="12">
        <v>2</v>
      </c>
      <c r="BY114" s="12">
        <v>19</v>
      </c>
      <c r="BZ114" s="12">
        <v>0</v>
      </c>
      <c r="CC114" s="12">
        <v>6</v>
      </c>
      <c r="CD114">
        <v>26</v>
      </c>
      <c r="CE114">
        <v>10</v>
      </c>
      <c r="CF114" t="s">
        <v>401</v>
      </c>
      <c r="CG114">
        <v>21.45</v>
      </c>
      <c r="CK114" s="12"/>
      <c r="CL114" s="12"/>
      <c r="CM114" s="12"/>
    </row>
    <row r="115" spans="1:92" x14ac:dyDescent="0.25">
      <c r="A115" s="20" t="s">
        <v>195</v>
      </c>
      <c r="B115" s="43">
        <v>44802</v>
      </c>
      <c r="C115" s="15">
        <v>786</v>
      </c>
      <c r="D115" s="15">
        <f t="shared" si="239"/>
        <v>4.5</v>
      </c>
      <c r="E115" s="15">
        <f t="shared" si="240"/>
        <v>37</v>
      </c>
      <c r="F115" s="15">
        <f t="shared" si="241"/>
        <v>3.5</v>
      </c>
      <c r="G115" s="15">
        <f t="shared" si="242"/>
        <v>4.25</v>
      </c>
      <c r="H115" s="15">
        <f t="shared" si="243"/>
        <v>0.5</v>
      </c>
      <c r="I115" s="15">
        <f t="shared" si="244"/>
        <v>12.25</v>
      </c>
      <c r="J115" s="15">
        <f t="shared" si="245"/>
        <v>27.25</v>
      </c>
      <c r="K115" s="15">
        <f t="shared" si="246"/>
        <v>10</v>
      </c>
      <c r="L115" s="15" t="e">
        <f t="shared" si="247"/>
        <v>#DIV/0!</v>
      </c>
      <c r="M115" s="15">
        <f t="shared" si="248"/>
        <v>42.6</v>
      </c>
      <c r="N115" t="e">
        <f t="shared" si="249"/>
        <v>#DIV/0!</v>
      </c>
      <c r="O115" t="e">
        <f t="shared" si="250"/>
        <v>#DIV/0!</v>
      </c>
      <c r="P115" t="e">
        <f t="shared" si="118"/>
        <v>#DIV/0!</v>
      </c>
      <c r="Q115" t="e">
        <f t="shared" si="119"/>
        <v>#DIV/0!</v>
      </c>
      <c r="R115" t="e">
        <f t="shared" si="120"/>
        <v>#DIV/0!</v>
      </c>
      <c r="S115" t="e">
        <f t="shared" si="121"/>
        <v>#DIV/0!</v>
      </c>
      <c r="T115" t="e">
        <f t="shared" si="122"/>
        <v>#DIV/0!</v>
      </c>
      <c r="V115" s="15">
        <v>4</v>
      </c>
      <c r="W115" s="15">
        <v>23</v>
      </c>
      <c r="X115" s="15">
        <v>5</v>
      </c>
      <c r="Y115" s="15">
        <v>4</v>
      </c>
      <c r="Z115" s="15">
        <v>1</v>
      </c>
      <c r="AA115" s="15">
        <v>8</v>
      </c>
      <c r="AB115" s="15">
        <v>28</v>
      </c>
      <c r="AC115">
        <v>10</v>
      </c>
      <c r="AD115"/>
      <c r="AE115">
        <v>35.299999999999997</v>
      </c>
      <c r="AI115" s="12"/>
      <c r="AJ115" s="12"/>
      <c r="AK115" s="12"/>
      <c r="AN115" s="12">
        <v>5</v>
      </c>
      <c r="AO115" s="12">
        <v>42</v>
      </c>
      <c r="AP115" s="12">
        <v>3</v>
      </c>
      <c r="AQ115" s="12">
        <v>4</v>
      </c>
      <c r="AR115" s="12">
        <v>0</v>
      </c>
      <c r="AS115" s="12">
        <v>13</v>
      </c>
      <c r="AT115">
        <v>23</v>
      </c>
      <c r="AU115">
        <v>10</v>
      </c>
      <c r="AW115">
        <v>73.8</v>
      </c>
      <c r="BA115" s="12"/>
      <c r="BB115" s="12"/>
      <c r="BC115" s="12"/>
      <c r="BF115" s="12">
        <v>5</v>
      </c>
      <c r="BG115" s="12">
        <v>36</v>
      </c>
      <c r="BH115" s="12">
        <v>5</v>
      </c>
      <c r="BI115" s="12">
        <v>5</v>
      </c>
      <c r="BJ115" s="12">
        <v>1</v>
      </c>
      <c r="BK115" s="12">
        <v>13</v>
      </c>
      <c r="BL115">
        <v>29</v>
      </c>
      <c r="BM115">
        <v>10</v>
      </c>
      <c r="BO115">
        <v>31.9</v>
      </c>
      <c r="BS115" s="12"/>
      <c r="BT115" s="12"/>
      <c r="BU115" s="12"/>
      <c r="BX115" s="12">
        <v>4</v>
      </c>
      <c r="BY115" s="12">
        <v>47</v>
      </c>
      <c r="BZ115" s="12">
        <v>1</v>
      </c>
      <c r="CA115" s="12">
        <v>4</v>
      </c>
      <c r="CB115" s="12">
        <v>0</v>
      </c>
      <c r="CC115" s="12">
        <v>15</v>
      </c>
      <c r="CD115">
        <v>29</v>
      </c>
      <c r="CE115">
        <v>10</v>
      </c>
      <c r="CG115">
        <v>29.4</v>
      </c>
      <c r="CK115" s="12"/>
      <c r="CL115" s="12"/>
      <c r="CM115" s="12"/>
    </row>
    <row r="116" spans="1:92" x14ac:dyDescent="0.25">
      <c r="A116" s="20" t="s">
        <v>195</v>
      </c>
      <c r="B116" s="43">
        <v>44816</v>
      </c>
      <c r="C116" s="15">
        <v>988</v>
      </c>
      <c r="D116" s="15">
        <f t="shared" si="239"/>
        <v>11.5</v>
      </c>
      <c r="E116" s="15">
        <f t="shared" si="240"/>
        <v>57.25</v>
      </c>
      <c r="F116" s="15">
        <f t="shared" si="241"/>
        <v>5</v>
      </c>
      <c r="G116" s="15">
        <f t="shared" si="242"/>
        <v>5.5</v>
      </c>
      <c r="H116" s="15">
        <f t="shared" si="243"/>
        <v>0.25</v>
      </c>
      <c r="I116" s="15">
        <f t="shared" si="244"/>
        <v>18.75</v>
      </c>
      <c r="J116" s="15">
        <f t="shared" si="245"/>
        <v>29</v>
      </c>
      <c r="K116" s="15">
        <f t="shared" si="246"/>
        <v>9.75</v>
      </c>
      <c r="L116" s="15" t="e">
        <f t="shared" si="247"/>
        <v>#DIV/0!</v>
      </c>
      <c r="M116" s="15">
        <f t="shared" si="248"/>
        <v>71.775000000000006</v>
      </c>
      <c r="N116" t="e">
        <f t="shared" si="249"/>
        <v>#DIV/0!</v>
      </c>
      <c r="O116" t="e">
        <f t="shared" si="250"/>
        <v>#DIV/0!</v>
      </c>
      <c r="P116" t="e">
        <f t="shared" si="118"/>
        <v>#DIV/0!</v>
      </c>
      <c r="Q116" t="e">
        <f t="shared" si="119"/>
        <v>#DIV/0!</v>
      </c>
      <c r="R116" t="e">
        <f t="shared" si="120"/>
        <v>#DIV/0!</v>
      </c>
      <c r="S116" t="e">
        <f t="shared" si="121"/>
        <v>#DIV/0!</v>
      </c>
      <c r="T116" t="e">
        <f t="shared" si="122"/>
        <v>#DIV/0!</v>
      </c>
      <c r="V116" s="15">
        <v>9</v>
      </c>
      <c r="W116" s="15">
        <v>50</v>
      </c>
      <c r="X116" s="15">
        <v>4</v>
      </c>
      <c r="Y116" s="15">
        <v>6</v>
      </c>
      <c r="Z116" s="15">
        <v>0</v>
      </c>
      <c r="AA116" s="15">
        <v>13</v>
      </c>
      <c r="AB116" s="15">
        <v>29</v>
      </c>
      <c r="AC116">
        <v>10</v>
      </c>
      <c r="AD116"/>
      <c r="AE116">
        <v>60.4</v>
      </c>
      <c r="AI116" s="12"/>
      <c r="AJ116" s="12"/>
      <c r="AK116" s="12"/>
      <c r="AN116" s="12">
        <v>21</v>
      </c>
      <c r="AO116" s="12">
        <v>50</v>
      </c>
      <c r="AP116" s="12">
        <v>6</v>
      </c>
      <c r="AQ116" s="12">
        <v>6</v>
      </c>
      <c r="AR116" s="12">
        <v>0</v>
      </c>
      <c r="AS116" s="12">
        <v>18</v>
      </c>
      <c r="AT116">
        <v>29</v>
      </c>
      <c r="AU116">
        <v>10</v>
      </c>
      <c r="AW116">
        <v>90.4</v>
      </c>
      <c r="BA116" s="12"/>
      <c r="BB116" s="12"/>
      <c r="BC116" s="12"/>
      <c r="BF116" s="12">
        <v>8</v>
      </c>
      <c r="BG116" s="12">
        <v>53</v>
      </c>
      <c r="BH116" s="12">
        <v>8</v>
      </c>
      <c r="BI116" s="12">
        <v>5</v>
      </c>
      <c r="BJ116" s="12">
        <v>0</v>
      </c>
      <c r="BK116" s="12">
        <v>16</v>
      </c>
      <c r="BL116">
        <v>29</v>
      </c>
      <c r="BM116">
        <v>9</v>
      </c>
      <c r="BO116">
        <v>68.400000000000006</v>
      </c>
      <c r="BS116" s="12"/>
      <c r="BT116" s="12"/>
      <c r="BU116" s="12"/>
      <c r="BX116" s="12">
        <v>8</v>
      </c>
      <c r="BY116" s="12">
        <v>76</v>
      </c>
      <c r="BZ116" s="12">
        <v>2</v>
      </c>
      <c r="CA116" s="12">
        <v>5</v>
      </c>
      <c r="CB116" s="12">
        <v>1</v>
      </c>
      <c r="CC116" s="12">
        <v>28</v>
      </c>
      <c r="CD116">
        <v>29</v>
      </c>
      <c r="CE116">
        <v>10</v>
      </c>
      <c r="CG116">
        <v>67.900000000000006</v>
      </c>
      <c r="CK116" s="12"/>
      <c r="CL116" s="12"/>
      <c r="CM116" s="12"/>
    </row>
    <row r="117" spans="1:92" x14ac:dyDescent="0.25">
      <c r="A117" s="20" t="s">
        <v>195</v>
      </c>
      <c r="B117" s="43">
        <v>44830</v>
      </c>
      <c r="C117" s="15">
        <v>1206</v>
      </c>
      <c r="D117" s="15">
        <f t="shared" si="239"/>
        <v>27.75</v>
      </c>
      <c r="E117" s="15">
        <f t="shared" si="240"/>
        <v>79.5</v>
      </c>
      <c r="F117" s="15">
        <f t="shared" si="241"/>
        <v>18.5</v>
      </c>
      <c r="G117" s="15">
        <f t="shared" si="242"/>
        <v>4.75</v>
      </c>
      <c r="H117" s="15">
        <f t="shared" si="243"/>
        <v>1.25</v>
      </c>
      <c r="I117" s="15">
        <f t="shared" si="244"/>
        <v>24.5</v>
      </c>
      <c r="J117" s="15">
        <f t="shared" si="245"/>
        <v>29.75</v>
      </c>
      <c r="K117" s="15">
        <f t="shared" si="246"/>
        <v>9</v>
      </c>
      <c r="L117" s="15" t="e">
        <f t="shared" si="247"/>
        <v>#DIV/0!</v>
      </c>
      <c r="M117" s="15">
        <f t="shared" si="248"/>
        <v>94.575000000000003</v>
      </c>
      <c r="N117">
        <f t="shared" si="249"/>
        <v>60.300000000000004</v>
      </c>
      <c r="O117" t="e">
        <f t="shared" si="250"/>
        <v>#DIV/0!</v>
      </c>
      <c r="P117" t="e">
        <f t="shared" si="118"/>
        <v>#DIV/0!</v>
      </c>
      <c r="Q117" t="e">
        <f t="shared" si="119"/>
        <v>#DIV/0!</v>
      </c>
      <c r="R117" t="e">
        <f t="shared" si="120"/>
        <v>#DIV/0!</v>
      </c>
      <c r="S117" t="e">
        <f t="shared" si="121"/>
        <v>#DIV/0!</v>
      </c>
      <c r="T117" t="e">
        <f>AVERAGE(AL117,#REF!,BV117,CN117)</f>
        <v>#REF!</v>
      </c>
      <c r="V117" s="15">
        <v>24</v>
      </c>
      <c r="W117" s="15">
        <v>52</v>
      </c>
      <c r="X117" s="15">
        <v>8</v>
      </c>
      <c r="Y117" s="15">
        <v>4</v>
      </c>
      <c r="Z117" s="15">
        <v>0</v>
      </c>
      <c r="AA117" s="15">
        <v>12</v>
      </c>
      <c r="AB117" s="15">
        <v>30</v>
      </c>
      <c r="AC117">
        <v>9</v>
      </c>
      <c r="AD117"/>
      <c r="AE117">
        <v>98</v>
      </c>
      <c r="AF117">
        <v>37.700000000000003</v>
      </c>
      <c r="AI117" s="12"/>
      <c r="AJ117" s="12"/>
      <c r="AK117" s="12"/>
      <c r="AL117" s="15">
        <v>90.633594428571257</v>
      </c>
      <c r="AN117" s="12">
        <v>41</v>
      </c>
      <c r="AO117" s="12">
        <v>70</v>
      </c>
      <c r="AP117" s="12">
        <v>35</v>
      </c>
      <c r="AQ117" s="12">
        <v>5</v>
      </c>
      <c r="AR117" s="12">
        <v>4</v>
      </c>
      <c r="AS117" s="12">
        <v>20</v>
      </c>
      <c r="AT117">
        <v>29</v>
      </c>
      <c r="AU117">
        <v>7</v>
      </c>
      <c r="AW117">
        <v>88.7</v>
      </c>
      <c r="AX117">
        <v>81.099999999999994</v>
      </c>
      <c r="BA117" s="12"/>
      <c r="BB117" s="12"/>
      <c r="BC117" s="12"/>
      <c r="BD117" s="12">
        <v>234</v>
      </c>
      <c r="BF117" s="12">
        <v>21</v>
      </c>
      <c r="BG117" s="12">
        <v>87</v>
      </c>
      <c r="BH117" s="12">
        <v>15</v>
      </c>
      <c r="BI117" s="12">
        <v>5</v>
      </c>
      <c r="BJ117" s="12">
        <v>1</v>
      </c>
      <c r="BK117" s="12">
        <v>31</v>
      </c>
      <c r="BL117">
        <v>30</v>
      </c>
      <c r="BM117">
        <v>10</v>
      </c>
      <c r="BO117">
        <v>95.9</v>
      </c>
      <c r="BP117">
        <v>67.5</v>
      </c>
      <c r="BS117" s="12"/>
      <c r="BT117" s="12"/>
      <c r="BU117" s="12"/>
      <c r="BV117" s="15">
        <v>204.0264583333331</v>
      </c>
      <c r="BX117" s="12">
        <v>25</v>
      </c>
      <c r="BY117" s="12">
        <v>109</v>
      </c>
      <c r="BZ117" s="12">
        <v>16</v>
      </c>
      <c r="CA117" s="12">
        <v>5</v>
      </c>
      <c r="CB117" s="12">
        <v>0</v>
      </c>
      <c r="CC117" s="12">
        <v>35</v>
      </c>
      <c r="CD117">
        <v>30</v>
      </c>
      <c r="CE117">
        <v>10</v>
      </c>
      <c r="CG117">
        <v>95.7</v>
      </c>
      <c r="CH117">
        <v>54.9</v>
      </c>
      <c r="CK117" s="12"/>
      <c r="CL117" s="12"/>
      <c r="CM117" s="12"/>
      <c r="CN117" s="15">
        <v>200.20141644444433</v>
      </c>
    </row>
    <row r="118" spans="1:92" x14ac:dyDescent="0.25">
      <c r="A118" s="20" t="s">
        <v>195</v>
      </c>
      <c r="B118" s="43">
        <v>44847</v>
      </c>
      <c r="C118" s="15">
        <v>1484</v>
      </c>
      <c r="D118" s="15">
        <f t="shared" si="239"/>
        <v>31.166666666666668</v>
      </c>
      <c r="E118" s="15">
        <f t="shared" si="240"/>
        <v>25.583333333333332</v>
      </c>
      <c r="F118" s="15">
        <f t="shared" si="241"/>
        <v>0</v>
      </c>
      <c r="G118" s="15">
        <f t="shared" si="242"/>
        <v>1</v>
      </c>
      <c r="H118" s="15">
        <f t="shared" si="243"/>
        <v>0</v>
      </c>
      <c r="I118" s="15">
        <f t="shared" si="244"/>
        <v>17.416666666666664</v>
      </c>
      <c r="J118" s="15">
        <f t="shared" si="245"/>
        <v>32</v>
      </c>
      <c r="K118" s="15">
        <f t="shared" si="246"/>
        <v>9.75</v>
      </c>
      <c r="L118" s="15" t="e">
        <f t="shared" si="247"/>
        <v>#DIV/0!</v>
      </c>
      <c r="M118" s="15">
        <f t="shared" si="248"/>
        <v>87.35</v>
      </c>
      <c r="N118" t="e">
        <f t="shared" si="249"/>
        <v>#DIV/0!</v>
      </c>
      <c r="O118" t="e">
        <f t="shared" si="250"/>
        <v>#DIV/0!</v>
      </c>
      <c r="P118" t="e">
        <f t="shared" si="118"/>
        <v>#DIV/0!</v>
      </c>
      <c r="Q118" t="e">
        <f t="shared" si="119"/>
        <v>#DIV/0!</v>
      </c>
      <c r="R118" t="e">
        <f t="shared" si="120"/>
        <v>#DIV/0!</v>
      </c>
      <c r="S118" t="e">
        <f t="shared" si="121"/>
        <v>#DIV/0!</v>
      </c>
      <c r="T118">
        <f>AVERAGE(AL118,BD117,BV118,CN118)</f>
        <v>234</v>
      </c>
      <c r="V118" s="15">
        <v>34</v>
      </c>
      <c r="W118" s="15">
        <v>17.333333333333332</v>
      </c>
      <c r="X118" s="15">
        <v>0</v>
      </c>
      <c r="Y118" s="15">
        <v>1</v>
      </c>
      <c r="Z118" s="15">
        <v>0</v>
      </c>
      <c r="AA118" s="15">
        <v>14</v>
      </c>
      <c r="AB118" s="15">
        <v>33</v>
      </c>
      <c r="AC118">
        <v>10</v>
      </c>
      <c r="AD118"/>
      <c r="AE118">
        <v>89.5</v>
      </c>
      <c r="AI118" s="12"/>
      <c r="AJ118" s="12"/>
      <c r="AK118" s="12"/>
      <c r="AN118" s="12">
        <v>33.666666666666664</v>
      </c>
      <c r="AO118" s="12">
        <v>18.333333333333332</v>
      </c>
      <c r="AP118" s="12">
        <v>0</v>
      </c>
      <c r="AQ118" s="12">
        <v>1</v>
      </c>
      <c r="AR118" s="12">
        <v>0</v>
      </c>
      <c r="AS118" s="12">
        <v>15.666666666666666</v>
      </c>
      <c r="AT118">
        <v>32</v>
      </c>
      <c r="AU118">
        <v>10</v>
      </c>
      <c r="AW118">
        <v>85.2</v>
      </c>
      <c r="BA118" s="12"/>
      <c r="BB118" s="12"/>
      <c r="BC118" s="12"/>
      <c r="BF118" s="12">
        <v>33.333333333333336</v>
      </c>
      <c r="BG118" s="12">
        <v>28.666666666666668</v>
      </c>
      <c r="BH118" s="12">
        <v>0</v>
      </c>
      <c r="BI118" s="12">
        <v>1</v>
      </c>
      <c r="BJ118" s="12">
        <v>0</v>
      </c>
      <c r="BK118" s="12">
        <v>17</v>
      </c>
      <c r="BL118">
        <v>32</v>
      </c>
      <c r="BM118">
        <v>9</v>
      </c>
      <c r="BS118" s="12"/>
      <c r="BT118" s="12"/>
      <c r="BU118" s="12"/>
      <c r="BX118" s="12">
        <v>23.666666666666668</v>
      </c>
      <c r="BY118" s="12">
        <v>38</v>
      </c>
      <c r="BZ118" s="12">
        <v>0</v>
      </c>
      <c r="CA118" s="12">
        <v>1</v>
      </c>
      <c r="CB118" s="12">
        <v>0</v>
      </c>
      <c r="CC118" s="12">
        <v>23</v>
      </c>
      <c r="CD118">
        <v>31</v>
      </c>
      <c r="CE118">
        <v>10</v>
      </c>
      <c r="CK118" s="12"/>
      <c r="CL118" s="12"/>
      <c r="CM118" s="12"/>
    </row>
    <row r="119" spans="1:92" x14ac:dyDescent="0.25">
      <c r="A119" s="20" t="s">
        <v>195</v>
      </c>
      <c r="B119" s="43">
        <v>44862</v>
      </c>
      <c r="C119" s="15">
        <v>1775</v>
      </c>
      <c r="D119" s="15">
        <f t="shared" si="239"/>
        <v>67.5</v>
      </c>
      <c r="E119" s="15">
        <f t="shared" si="240"/>
        <v>45.416666666666664</v>
      </c>
      <c r="F119" s="15">
        <f t="shared" si="241"/>
        <v>1.6666666666666665</v>
      </c>
      <c r="G119" s="15">
        <f t="shared" si="242"/>
        <v>3</v>
      </c>
      <c r="H119" s="15">
        <f t="shared" si="243"/>
        <v>0</v>
      </c>
      <c r="I119" s="15">
        <f t="shared" si="244"/>
        <v>17.583333333333332</v>
      </c>
      <c r="J119" s="15">
        <f t="shared" si="245"/>
        <v>43</v>
      </c>
      <c r="K119" s="15">
        <f t="shared" si="246"/>
        <v>10</v>
      </c>
      <c r="L119" s="15" t="e">
        <f t="shared" si="247"/>
        <v>#DIV/0!</v>
      </c>
      <c r="M119" s="15">
        <f t="shared" si="248"/>
        <v>97.850000000000009</v>
      </c>
      <c r="N119" t="e">
        <f t="shared" si="249"/>
        <v>#DIV/0!</v>
      </c>
      <c r="O119" t="e">
        <f t="shared" si="250"/>
        <v>#DIV/0!</v>
      </c>
      <c r="P119" t="e">
        <f t="shared" si="118"/>
        <v>#DIV/0!</v>
      </c>
      <c r="Q119" t="e">
        <f t="shared" si="119"/>
        <v>#DIV/0!</v>
      </c>
      <c r="R119" t="e">
        <f t="shared" si="120"/>
        <v>#DIV/0!</v>
      </c>
      <c r="S119" t="e">
        <f t="shared" si="121"/>
        <v>#DIV/0!</v>
      </c>
      <c r="T119" t="e">
        <f t="shared" si="122"/>
        <v>#DIV/0!</v>
      </c>
      <c r="V119" s="15">
        <v>60</v>
      </c>
      <c r="W119" s="15">
        <v>31.333333333333332</v>
      </c>
      <c r="X119" s="15">
        <v>0.66666666666666663</v>
      </c>
      <c r="Y119" s="15">
        <v>3</v>
      </c>
      <c r="Z119" s="15">
        <v>0</v>
      </c>
      <c r="AA119" s="15">
        <v>10.333333333333334</v>
      </c>
      <c r="AB119" s="15">
        <v>48</v>
      </c>
      <c r="AC119">
        <v>10</v>
      </c>
      <c r="AD119"/>
      <c r="AE119">
        <v>97.9</v>
      </c>
      <c r="AI119" s="12"/>
      <c r="AJ119" s="12"/>
      <c r="AK119" s="12"/>
      <c r="AN119" s="12">
        <v>75</v>
      </c>
      <c r="AO119" s="12">
        <v>41.666666666666664</v>
      </c>
      <c r="AP119" s="12">
        <v>0.66666666666666663</v>
      </c>
      <c r="AQ119" s="12">
        <v>3</v>
      </c>
      <c r="AR119" s="12">
        <v>0</v>
      </c>
      <c r="AS119" s="12">
        <v>15.333333333333334</v>
      </c>
      <c r="AT119">
        <v>43</v>
      </c>
      <c r="AU119">
        <v>10</v>
      </c>
      <c r="AW119">
        <v>97.4</v>
      </c>
      <c r="BA119" s="12"/>
      <c r="BB119" s="12"/>
      <c r="BC119" s="12"/>
      <c r="BF119" s="12">
        <v>70</v>
      </c>
      <c r="BG119" s="12">
        <v>43.666666666666664</v>
      </c>
      <c r="BH119" s="12">
        <v>2</v>
      </c>
      <c r="BI119" s="12">
        <v>2.6666666666666665</v>
      </c>
      <c r="BJ119" s="12">
        <v>0</v>
      </c>
      <c r="BK119" s="12">
        <v>13.333333333333334</v>
      </c>
      <c r="BL119">
        <v>42</v>
      </c>
      <c r="BM119">
        <v>10</v>
      </c>
      <c r="BO119">
        <v>98.4</v>
      </c>
      <c r="BS119" s="12"/>
      <c r="BT119" s="12"/>
      <c r="BU119" s="12"/>
      <c r="BX119" s="12">
        <v>65</v>
      </c>
      <c r="BY119" s="12">
        <v>65</v>
      </c>
      <c r="BZ119" s="12">
        <v>3.3333333333333335</v>
      </c>
      <c r="CA119" s="12">
        <v>3.3333333333333335</v>
      </c>
      <c r="CB119" s="12">
        <v>0</v>
      </c>
      <c r="CC119" s="12">
        <v>31.333333333333332</v>
      </c>
      <c r="CD119">
        <v>39</v>
      </c>
      <c r="CE119">
        <v>10</v>
      </c>
      <c r="CG119">
        <v>97.7</v>
      </c>
      <c r="CK119" s="12"/>
      <c r="CL119" s="12"/>
      <c r="CM119" s="12"/>
    </row>
    <row r="120" spans="1:92" x14ac:dyDescent="0.25">
      <c r="A120" s="20" t="s">
        <v>195</v>
      </c>
      <c r="B120" s="43">
        <v>44876</v>
      </c>
      <c r="C120" s="15">
        <v>2016</v>
      </c>
      <c r="D120" s="15">
        <f t="shared" si="239"/>
        <v>102.91666666666667</v>
      </c>
      <c r="E120" s="15" t="e">
        <f t="shared" si="240"/>
        <v>#DIV/0!</v>
      </c>
      <c r="F120" s="15" t="e">
        <f t="shared" si="241"/>
        <v>#DIV/0!</v>
      </c>
      <c r="G120" s="15" t="e">
        <f t="shared" si="242"/>
        <v>#DIV/0!</v>
      </c>
      <c r="H120" s="15" t="e">
        <f t="shared" si="243"/>
        <v>#DIV/0!</v>
      </c>
      <c r="I120" s="15" t="e">
        <f t="shared" si="244"/>
        <v>#DIV/0!</v>
      </c>
      <c r="J120" s="15">
        <f t="shared" si="245"/>
        <v>62.75</v>
      </c>
      <c r="K120" s="15">
        <f t="shared" si="246"/>
        <v>10</v>
      </c>
      <c r="L120" s="15" t="e">
        <f t="shared" si="247"/>
        <v>#DIV/0!</v>
      </c>
      <c r="M120" s="15">
        <f t="shared" si="248"/>
        <v>89.833333333333329</v>
      </c>
      <c r="N120" t="e">
        <f t="shared" si="249"/>
        <v>#DIV/0!</v>
      </c>
      <c r="O120" t="e">
        <f t="shared" si="250"/>
        <v>#DIV/0!</v>
      </c>
      <c r="P120" t="e">
        <f t="shared" si="118"/>
        <v>#DIV/0!</v>
      </c>
      <c r="Q120" t="e">
        <f t="shared" si="119"/>
        <v>#DIV/0!</v>
      </c>
      <c r="R120" t="e">
        <f t="shared" si="120"/>
        <v>#DIV/0!</v>
      </c>
      <c r="S120" t="e">
        <f t="shared" si="121"/>
        <v>#DIV/0!</v>
      </c>
      <c r="T120" t="e">
        <f t="shared" si="122"/>
        <v>#DIV/0!</v>
      </c>
      <c r="V120" s="15">
        <v>110</v>
      </c>
      <c r="AB120" s="15">
        <v>65</v>
      </c>
      <c r="AC120">
        <v>10</v>
      </c>
      <c r="AD120"/>
      <c r="AE120">
        <v>86.2</v>
      </c>
      <c r="AI120" s="12"/>
      <c r="AJ120" s="12"/>
      <c r="AK120" s="12"/>
      <c r="AN120" s="12">
        <v>108.33333333333333</v>
      </c>
      <c r="AT120">
        <v>63</v>
      </c>
      <c r="AU120">
        <v>10</v>
      </c>
      <c r="AW120">
        <v>89.2</v>
      </c>
      <c r="BA120" s="12"/>
      <c r="BB120" s="12"/>
      <c r="BC120" s="12"/>
      <c r="BF120" s="12">
        <v>106.66666666666667</v>
      </c>
      <c r="BL120">
        <v>62</v>
      </c>
      <c r="BM120">
        <v>10</v>
      </c>
      <c r="BO120">
        <v>94.1</v>
      </c>
      <c r="BS120" s="12"/>
      <c r="BT120" s="12"/>
      <c r="BU120" s="12"/>
      <c r="BX120" s="12">
        <v>86.666666666666671</v>
      </c>
      <c r="CD120">
        <v>61</v>
      </c>
      <c r="CE120">
        <v>10</v>
      </c>
      <c r="CK120" s="12"/>
      <c r="CL120" s="12"/>
      <c r="CM120" s="12"/>
    </row>
    <row r="121" spans="1:92" x14ac:dyDescent="0.25">
      <c r="A121" s="20" t="s">
        <v>195</v>
      </c>
      <c r="B121" s="43">
        <v>44890</v>
      </c>
      <c r="C121" s="15">
        <v>2297</v>
      </c>
      <c r="D121" s="15">
        <f t="shared" si="239"/>
        <v>113.33333333333333</v>
      </c>
      <c r="E121" s="15" t="e">
        <f t="shared" si="240"/>
        <v>#DIV/0!</v>
      </c>
      <c r="F121" s="15" t="e">
        <f t="shared" si="241"/>
        <v>#DIV/0!</v>
      </c>
      <c r="G121" s="15" t="e">
        <f t="shared" si="242"/>
        <v>#DIV/0!</v>
      </c>
      <c r="H121" s="15" t="e">
        <f t="shared" si="243"/>
        <v>#DIV/0!</v>
      </c>
      <c r="I121" s="15" t="e">
        <f t="shared" si="244"/>
        <v>#DIV/0!</v>
      </c>
      <c r="J121" s="15">
        <f t="shared" si="245"/>
        <v>76.25</v>
      </c>
      <c r="K121" s="15" t="e">
        <f t="shared" si="246"/>
        <v>#DIV/0!</v>
      </c>
      <c r="L121" s="15" t="e">
        <f t="shared" si="247"/>
        <v>#DIV/0!</v>
      </c>
      <c r="M121" s="15">
        <f t="shared" si="248"/>
        <v>54.875</v>
      </c>
      <c r="N121" t="e">
        <f t="shared" si="249"/>
        <v>#DIV/0!</v>
      </c>
      <c r="O121" t="e">
        <f t="shared" si="250"/>
        <v>#DIV/0!</v>
      </c>
      <c r="P121" t="e">
        <f t="shared" si="118"/>
        <v>#DIV/0!</v>
      </c>
      <c r="Q121" t="e">
        <f t="shared" si="119"/>
        <v>#DIV/0!</v>
      </c>
      <c r="R121" t="e">
        <f t="shared" si="120"/>
        <v>#DIV/0!</v>
      </c>
      <c r="S121" t="e">
        <f t="shared" si="121"/>
        <v>#DIV/0!</v>
      </c>
      <c r="T121" t="e">
        <f t="shared" si="122"/>
        <v>#DIV/0!</v>
      </c>
      <c r="V121" s="15">
        <v>115.33333333333333</v>
      </c>
      <c r="AB121" s="15">
        <v>75</v>
      </c>
      <c r="AC121"/>
      <c r="AD121"/>
      <c r="AE121">
        <v>54.1</v>
      </c>
      <c r="AI121" s="12"/>
      <c r="AJ121" s="12"/>
      <c r="AK121" s="12"/>
      <c r="AN121" s="12">
        <v>119.66666666666667</v>
      </c>
      <c r="AT121">
        <v>71</v>
      </c>
      <c r="AW121">
        <v>46</v>
      </c>
      <c r="BA121" s="12"/>
      <c r="BB121" s="12"/>
      <c r="BC121" s="12"/>
      <c r="BF121" s="12">
        <v>115</v>
      </c>
      <c r="BL121">
        <v>83</v>
      </c>
      <c r="BO121">
        <v>61.9</v>
      </c>
      <c r="BS121" s="12"/>
      <c r="BT121" s="12"/>
      <c r="BU121" s="12"/>
      <c r="BX121" s="12">
        <v>103.33333333333333</v>
      </c>
      <c r="CD121">
        <v>76</v>
      </c>
      <c r="CG121">
        <v>57.5</v>
      </c>
      <c r="CK121" s="12"/>
      <c r="CL121" s="12"/>
      <c r="CM121" s="12"/>
    </row>
    <row r="122" spans="1:92" x14ac:dyDescent="0.25">
      <c r="A122" s="20" t="s">
        <v>195</v>
      </c>
      <c r="B122" s="43">
        <v>44903</v>
      </c>
      <c r="C122" s="15">
        <v>2575</v>
      </c>
      <c r="D122" s="15">
        <f t="shared" si="239"/>
        <v>104.11111111111113</v>
      </c>
      <c r="E122" s="15" t="e">
        <f t="shared" si="240"/>
        <v>#DIV/0!</v>
      </c>
      <c r="F122" s="15" t="e">
        <f t="shared" si="241"/>
        <v>#DIV/0!</v>
      </c>
      <c r="G122" s="15" t="e">
        <f t="shared" si="242"/>
        <v>#DIV/0!</v>
      </c>
      <c r="H122" s="15" t="e">
        <f t="shared" si="243"/>
        <v>#DIV/0!</v>
      </c>
      <c r="I122" s="15" t="e">
        <f t="shared" si="244"/>
        <v>#DIV/0!</v>
      </c>
      <c r="J122" s="15">
        <f t="shared" si="245"/>
        <v>85</v>
      </c>
      <c r="K122" s="15" t="e">
        <f t="shared" si="246"/>
        <v>#DIV/0!</v>
      </c>
      <c r="L122" s="15" t="e">
        <f t="shared" si="247"/>
        <v>#DIV/0!</v>
      </c>
      <c r="M122" s="15" t="e">
        <f t="shared" si="248"/>
        <v>#DIV/0!</v>
      </c>
      <c r="N122" t="e">
        <f t="shared" si="249"/>
        <v>#DIV/0!</v>
      </c>
      <c r="O122" t="e">
        <f t="shared" si="250"/>
        <v>#DIV/0!</v>
      </c>
      <c r="P122" t="e">
        <f t="shared" si="118"/>
        <v>#DIV/0!</v>
      </c>
      <c r="Q122" t="e">
        <f t="shared" si="119"/>
        <v>#DIV/0!</v>
      </c>
      <c r="R122" t="e">
        <f t="shared" si="120"/>
        <v>#DIV/0!</v>
      </c>
      <c r="S122" t="e">
        <f t="shared" si="121"/>
        <v>#DIV/0!</v>
      </c>
      <c r="T122" t="e">
        <f t="shared" si="122"/>
        <v>#DIV/0!</v>
      </c>
      <c r="AB122" s="15">
        <v>85</v>
      </c>
      <c r="AC122"/>
      <c r="AD122"/>
      <c r="AE122"/>
      <c r="AI122" s="12"/>
      <c r="AJ122" s="12"/>
      <c r="AK122" s="12"/>
      <c r="AN122" s="12">
        <v>105.66666666666667</v>
      </c>
      <c r="AT122">
        <v>85</v>
      </c>
      <c r="BA122" s="12"/>
      <c r="BB122" s="12"/>
      <c r="BC122" s="12"/>
      <c r="BF122" s="12">
        <v>100</v>
      </c>
      <c r="BL122">
        <v>85</v>
      </c>
      <c r="BS122" s="12"/>
      <c r="BT122" s="12"/>
      <c r="BU122" s="12"/>
      <c r="BX122" s="12">
        <v>106.66666666666667</v>
      </c>
      <c r="CD122">
        <v>85</v>
      </c>
      <c r="CK122" s="12"/>
      <c r="CL122" s="12"/>
      <c r="CM122" s="12"/>
    </row>
    <row r="123" spans="1:92" x14ac:dyDescent="0.25">
      <c r="A123" s="20" t="s">
        <v>195</v>
      </c>
      <c r="B123" s="43">
        <v>44930</v>
      </c>
      <c r="C123" s="15">
        <v>3170</v>
      </c>
      <c r="D123" s="15" t="e">
        <f t="shared" si="239"/>
        <v>#DIV/0!</v>
      </c>
      <c r="E123" s="15" t="e">
        <f t="shared" si="240"/>
        <v>#DIV/0!</v>
      </c>
      <c r="F123" s="15" t="e">
        <f t="shared" si="241"/>
        <v>#DIV/0!</v>
      </c>
      <c r="G123" s="15" t="e">
        <f t="shared" si="242"/>
        <v>#DIV/0!</v>
      </c>
      <c r="H123" s="15" t="e">
        <f t="shared" si="243"/>
        <v>#DIV/0!</v>
      </c>
      <c r="I123" s="15" t="e">
        <f t="shared" si="244"/>
        <v>#DIV/0!</v>
      </c>
      <c r="J123" s="15" t="e">
        <f t="shared" si="245"/>
        <v>#DIV/0!</v>
      </c>
      <c r="K123" s="15" t="e">
        <f t="shared" si="246"/>
        <v>#DIV/0!</v>
      </c>
      <c r="L123" s="15" t="e">
        <f t="shared" si="247"/>
        <v>#DIV/0!</v>
      </c>
      <c r="M123" s="15" t="e">
        <f t="shared" si="248"/>
        <v>#DIV/0!</v>
      </c>
      <c r="N123">
        <f t="shared" si="249"/>
        <v>507.25</v>
      </c>
      <c r="O123">
        <f t="shared" si="250"/>
        <v>170.8</v>
      </c>
      <c r="P123">
        <f t="shared" si="118"/>
        <v>30.675000000000001</v>
      </c>
      <c r="Q123">
        <f t="shared" si="119"/>
        <v>253.51931627274479</v>
      </c>
      <c r="R123">
        <f t="shared" si="120"/>
        <v>202.96643280061616</v>
      </c>
      <c r="S123">
        <f t="shared" si="121"/>
        <v>51.081346875902568</v>
      </c>
      <c r="T123" t="e">
        <f t="shared" si="122"/>
        <v>#DIV/0!</v>
      </c>
      <c r="AF123">
        <v>387</v>
      </c>
      <c r="AG123">
        <v>136.58000000000001</v>
      </c>
      <c r="AH123">
        <v>30.7</v>
      </c>
      <c r="AI123" s="12">
        <v>196.22352941176473</v>
      </c>
      <c r="AJ123" s="12">
        <v>160.58823529411765</v>
      </c>
      <c r="AK123" s="12">
        <v>30.588235294117649</v>
      </c>
      <c r="AX123">
        <v>491</v>
      </c>
      <c r="AY123">
        <v>179.74</v>
      </c>
      <c r="AZ123">
        <v>29.3</v>
      </c>
      <c r="BA123" s="12">
        <v>258.86</v>
      </c>
      <c r="BB123" s="12">
        <v>197.79999999999998</v>
      </c>
      <c r="BC123" s="12">
        <v>34.4</v>
      </c>
      <c r="BP123">
        <v>656</v>
      </c>
      <c r="BQ123">
        <v>188.82</v>
      </c>
      <c r="BR123">
        <v>32</v>
      </c>
      <c r="BS123" s="12">
        <v>302.56085106382977</v>
      </c>
      <c r="BT123" s="12">
        <v>252.7659574468085</v>
      </c>
      <c r="BU123" s="12">
        <v>101.1063829787234</v>
      </c>
      <c r="CH123">
        <v>495</v>
      </c>
      <c r="CI123">
        <v>178.06</v>
      </c>
      <c r="CJ123">
        <v>30.7</v>
      </c>
      <c r="CK123" s="12">
        <v>256.43288461538464</v>
      </c>
      <c r="CL123" s="12">
        <v>200.71153846153848</v>
      </c>
      <c r="CM123" s="12">
        <v>38.230769230769234</v>
      </c>
    </row>
    <row r="124" spans="1:92" x14ac:dyDescent="0.25">
      <c r="A124" s="20" t="s">
        <v>195</v>
      </c>
      <c r="B124" s="43">
        <v>45040</v>
      </c>
      <c r="C124" s="15">
        <v>5678</v>
      </c>
      <c r="D124" s="15" t="e">
        <f t="shared" ref="D124:D126" si="251">AVERAGE(V124,AN124,BF124,BX124)</f>
        <v>#DIV/0!</v>
      </c>
      <c r="E124" s="15" t="e">
        <f t="shared" ref="E124:E126" si="252">AVERAGE(W124,AO124,BG124,BY124)</f>
        <v>#DIV/0!</v>
      </c>
      <c r="F124" s="15" t="e">
        <f t="shared" ref="F124:F126" si="253">AVERAGE(X124,AP124,BH124,BZ124)</f>
        <v>#DIV/0!</v>
      </c>
      <c r="G124" s="15" t="e">
        <f t="shared" ref="G124:G126" si="254">AVERAGE(Y124,AQ124,BI124,CA124)</f>
        <v>#DIV/0!</v>
      </c>
      <c r="H124" s="15" t="e">
        <f t="shared" ref="H124:H126" si="255">AVERAGE(Z124,AR124,BJ124,CB124)</f>
        <v>#DIV/0!</v>
      </c>
      <c r="I124" s="15" t="e">
        <f t="shared" ref="I124:I126" si="256">AVERAGE(AA124,AS124,BK124,CC124)</f>
        <v>#DIV/0!</v>
      </c>
      <c r="J124" s="15" t="e">
        <f t="shared" ref="J124:J126" si="257">AVERAGE(AB124,AT124,BL124,CD124)</f>
        <v>#DIV/0!</v>
      </c>
      <c r="K124" s="15" t="e">
        <f t="shared" ref="K124:K126" si="258">AVERAGE(AC124,AU124,BM124,CE124)</f>
        <v>#DIV/0!</v>
      </c>
      <c r="L124" s="15" t="e">
        <f t="shared" ref="L124:L126" si="259">AVERAGE(AD124,AV124,BN124,CF124)</f>
        <v>#DIV/0!</v>
      </c>
      <c r="M124" s="15" t="e">
        <f t="shared" ref="M124:M126" si="260">AVERAGE(AE124,AW124,BO124,CG124)</f>
        <v>#DIV/0!</v>
      </c>
      <c r="N124">
        <f t="shared" ref="N124:N126" si="261">AVERAGE(AF124,AX124,BP124,CH124)</f>
        <v>13.5</v>
      </c>
      <c r="O124" t="e">
        <f t="shared" ref="O124:O126" si="262">AVERAGE(AG124,AY124,BQ124,CI124)</f>
        <v>#DIV/0!</v>
      </c>
      <c r="P124" t="e">
        <f t="shared" si="118"/>
        <v>#DIV/0!</v>
      </c>
      <c r="Q124" t="e">
        <f t="shared" si="119"/>
        <v>#DIV/0!</v>
      </c>
      <c r="R124" t="e">
        <f t="shared" si="120"/>
        <v>#DIV/0!</v>
      </c>
      <c r="S124" t="e">
        <f t="shared" si="121"/>
        <v>#DIV/0!</v>
      </c>
      <c r="T124" t="e">
        <f t="shared" si="122"/>
        <v>#DIV/0!</v>
      </c>
      <c r="AF124">
        <v>11.25</v>
      </c>
      <c r="AI124" s="12"/>
      <c r="AJ124" s="12"/>
      <c r="AK124" s="12"/>
      <c r="AX124">
        <v>13.35</v>
      </c>
      <c r="BA124" s="12"/>
      <c r="BB124" s="12"/>
      <c r="BC124" s="12"/>
      <c r="BP124">
        <v>9.9499999999999993</v>
      </c>
      <c r="BS124" s="12"/>
      <c r="BT124" s="12"/>
      <c r="BU124" s="12"/>
      <c r="CH124">
        <v>19.45</v>
      </c>
      <c r="CK124" s="12"/>
      <c r="CL124" s="12"/>
      <c r="CM124" s="12"/>
    </row>
    <row r="125" spans="1:92" x14ac:dyDescent="0.25">
      <c r="A125" s="20" t="s">
        <v>195</v>
      </c>
      <c r="B125" s="43">
        <v>45075</v>
      </c>
      <c r="C125" s="15">
        <v>6145</v>
      </c>
      <c r="D125" s="15">
        <f t="shared" si="251"/>
        <v>24.5</v>
      </c>
      <c r="E125" s="15" t="e">
        <f t="shared" si="252"/>
        <v>#DIV/0!</v>
      </c>
      <c r="F125" s="15" t="e">
        <f t="shared" si="253"/>
        <v>#DIV/0!</v>
      </c>
      <c r="G125" s="15" t="e">
        <f t="shared" si="254"/>
        <v>#DIV/0!</v>
      </c>
      <c r="H125" s="15" t="e">
        <f t="shared" si="255"/>
        <v>#DIV/0!</v>
      </c>
      <c r="I125" s="15">
        <f t="shared" si="256"/>
        <v>17.5</v>
      </c>
      <c r="J125" s="15">
        <f t="shared" si="257"/>
        <v>30</v>
      </c>
      <c r="K125" s="15">
        <f t="shared" si="258"/>
        <v>5</v>
      </c>
      <c r="L125" s="15" t="e">
        <f t="shared" si="259"/>
        <v>#DIV/0!</v>
      </c>
      <c r="M125" s="15" t="e">
        <f t="shared" si="260"/>
        <v>#DIV/0!</v>
      </c>
      <c r="N125" t="e">
        <f t="shared" si="261"/>
        <v>#DIV/0!</v>
      </c>
      <c r="O125" t="e">
        <f t="shared" si="262"/>
        <v>#DIV/0!</v>
      </c>
      <c r="P125" t="e">
        <f t="shared" si="118"/>
        <v>#DIV/0!</v>
      </c>
      <c r="Q125" t="e">
        <f t="shared" si="119"/>
        <v>#DIV/0!</v>
      </c>
      <c r="R125" t="e">
        <f t="shared" si="120"/>
        <v>#DIV/0!</v>
      </c>
      <c r="S125" t="e">
        <f t="shared" si="121"/>
        <v>#DIV/0!</v>
      </c>
      <c r="T125" t="e">
        <f t="shared" si="122"/>
        <v>#DIV/0!</v>
      </c>
      <c r="V125" s="15">
        <v>30</v>
      </c>
      <c r="AA125" s="15">
        <v>15</v>
      </c>
      <c r="AB125" s="15">
        <v>30</v>
      </c>
      <c r="AC125" s="15">
        <v>4</v>
      </c>
      <c r="AI125" s="12"/>
      <c r="AJ125" s="12"/>
      <c r="AK125" s="12"/>
      <c r="AN125" s="12">
        <v>30</v>
      </c>
      <c r="AS125" s="12">
        <v>20</v>
      </c>
      <c r="AT125">
        <v>30</v>
      </c>
      <c r="AU125">
        <v>4</v>
      </c>
      <c r="BA125" s="12"/>
      <c r="BB125" s="12"/>
      <c r="BC125" s="12"/>
      <c r="BF125" s="12">
        <v>17</v>
      </c>
      <c r="BK125" s="12">
        <v>20</v>
      </c>
      <c r="BL125">
        <v>30</v>
      </c>
      <c r="BM125">
        <v>5</v>
      </c>
      <c r="BS125" s="12"/>
      <c r="BT125" s="12"/>
      <c r="BU125" s="12"/>
      <c r="BX125" s="12">
        <v>21</v>
      </c>
      <c r="CC125" s="12">
        <v>15</v>
      </c>
      <c r="CD125">
        <v>30</v>
      </c>
      <c r="CE125">
        <v>7</v>
      </c>
      <c r="CK125" s="12"/>
      <c r="CL125" s="12"/>
      <c r="CM125" s="12"/>
    </row>
    <row r="126" spans="1:92" x14ac:dyDescent="0.25">
      <c r="A126" s="20" t="s">
        <v>195</v>
      </c>
      <c r="B126" s="43">
        <v>45104</v>
      </c>
      <c r="C126" s="15">
        <v>6493</v>
      </c>
      <c r="D126" s="15">
        <f t="shared" si="251"/>
        <v>52.25</v>
      </c>
      <c r="E126" s="15" t="e">
        <f t="shared" si="252"/>
        <v>#DIV/0!</v>
      </c>
      <c r="F126" s="15" t="e">
        <f t="shared" si="253"/>
        <v>#DIV/0!</v>
      </c>
      <c r="G126" s="15" t="e">
        <f t="shared" si="254"/>
        <v>#DIV/0!</v>
      </c>
      <c r="H126" s="15" t="e">
        <f t="shared" si="255"/>
        <v>#DIV/0!</v>
      </c>
      <c r="I126" s="15">
        <f t="shared" si="256"/>
        <v>19.5</v>
      </c>
      <c r="J126" s="15">
        <f t="shared" si="257"/>
        <v>31.75</v>
      </c>
      <c r="K126" s="15">
        <f t="shared" si="258"/>
        <v>5</v>
      </c>
      <c r="L126" s="15" t="e">
        <f t="shared" si="259"/>
        <v>#DIV/0!</v>
      </c>
      <c r="M126" s="15" t="e">
        <f t="shared" si="260"/>
        <v>#DIV/0!</v>
      </c>
      <c r="N126" t="e">
        <f t="shared" si="261"/>
        <v>#DIV/0!</v>
      </c>
      <c r="O126" t="e">
        <f t="shared" si="262"/>
        <v>#DIV/0!</v>
      </c>
      <c r="P126" t="e">
        <f t="shared" ref="P126:P168" si="263">AVERAGE(AH126,AZ126,BR126,CJ126)</f>
        <v>#DIV/0!</v>
      </c>
      <c r="Q126" t="e">
        <f t="shared" ref="Q126:Q168" si="264">AVERAGE(AI126,BA126,BS126,CK126)</f>
        <v>#DIV/0!</v>
      </c>
      <c r="R126" t="e">
        <f t="shared" ref="R126:R168" si="265">AVERAGE(AJ126,BB126,BT126,CL126)</f>
        <v>#DIV/0!</v>
      </c>
      <c r="S126" t="e">
        <f t="shared" ref="S126:S168" si="266">AVERAGE(AK126,BC126,BU126,CM126)</f>
        <v>#DIV/0!</v>
      </c>
      <c r="T126" t="e">
        <f t="shared" ref="T126:T168" si="267">AVERAGE(AL126,BD126,BV126,CN126)</f>
        <v>#DIV/0!</v>
      </c>
      <c r="V126" s="15">
        <v>60</v>
      </c>
      <c r="AA126" s="15">
        <v>28</v>
      </c>
      <c r="AB126" s="15">
        <v>32</v>
      </c>
      <c r="AC126" s="15">
        <v>4</v>
      </c>
      <c r="AI126" s="12"/>
      <c r="AJ126" s="12"/>
      <c r="AK126" s="12"/>
      <c r="AN126" s="12">
        <v>57</v>
      </c>
      <c r="AS126" s="12">
        <v>14</v>
      </c>
      <c r="AT126">
        <v>32</v>
      </c>
      <c r="AU126">
        <v>4</v>
      </c>
      <c r="BA126" s="12"/>
      <c r="BB126" s="12"/>
      <c r="BC126" s="12"/>
      <c r="BF126" s="12">
        <v>44</v>
      </c>
      <c r="BK126" s="12">
        <v>22</v>
      </c>
      <c r="BL126">
        <v>32</v>
      </c>
      <c r="BM126">
        <v>5</v>
      </c>
      <c r="BS126" s="12"/>
      <c r="BT126" s="12"/>
      <c r="BU126" s="12"/>
      <c r="BX126" s="12">
        <v>48</v>
      </c>
      <c r="CC126" s="12">
        <v>14</v>
      </c>
      <c r="CD126">
        <v>31</v>
      </c>
      <c r="CE126">
        <v>7</v>
      </c>
      <c r="CK126" s="12"/>
      <c r="CL126" s="12"/>
      <c r="CM126" s="12"/>
    </row>
    <row r="127" spans="1:92" x14ac:dyDescent="0.25">
      <c r="A127" s="20" t="s">
        <v>195</v>
      </c>
      <c r="B127" s="43">
        <v>45124</v>
      </c>
      <c r="C127" s="15">
        <v>6723</v>
      </c>
      <c r="D127" s="15">
        <f t="shared" ref="D127:D128" si="268">AVERAGE(V127,AN127,BF127,BX127)</f>
        <v>73.25</v>
      </c>
      <c r="E127" s="15" t="e">
        <f t="shared" ref="E127:E128" si="269">AVERAGE(W127,AO127,BG127,BY127)</f>
        <v>#DIV/0!</v>
      </c>
      <c r="F127" s="15" t="e">
        <f t="shared" ref="F127:F128" si="270">AVERAGE(X127,AP127,BH127,BZ127)</f>
        <v>#DIV/0!</v>
      </c>
      <c r="G127" s="15" t="e">
        <f t="shared" ref="G127:G128" si="271">AVERAGE(Y127,AQ127,BI127,CA127)</f>
        <v>#DIV/0!</v>
      </c>
      <c r="H127" s="15" t="e">
        <f t="shared" ref="H127:H128" si="272">AVERAGE(Z127,AR127,BJ127,CB127)</f>
        <v>#DIV/0!</v>
      </c>
      <c r="I127" s="15">
        <f t="shared" ref="I127:I128" si="273">AVERAGE(AA127,AS127,BK127,CC127)</f>
        <v>21.75</v>
      </c>
      <c r="J127" s="15">
        <f t="shared" ref="J127:J128" si="274">AVERAGE(AB127,AT127,BL127,CD127)</f>
        <v>48.5</v>
      </c>
      <c r="K127" s="15">
        <f t="shared" ref="K127:K128" si="275">AVERAGE(AC127,AU127,BM127,CE127)</f>
        <v>5</v>
      </c>
      <c r="L127" s="15" t="e">
        <f t="shared" ref="L127:L128" si="276">AVERAGE(AD127,AV127,BN127,CF127)</f>
        <v>#DIV/0!</v>
      </c>
      <c r="M127" s="15" t="e">
        <f t="shared" ref="M127:M128" si="277">AVERAGE(AE127,AW127,BO127,CG127)</f>
        <v>#DIV/0!</v>
      </c>
      <c r="N127" t="e">
        <f t="shared" ref="N127:N128" si="278">AVERAGE(AF127,AX127,BP127,CH127)</f>
        <v>#DIV/0!</v>
      </c>
      <c r="O127" t="e">
        <f t="shared" ref="O127:O128" si="279">AVERAGE(AG127,AY127,BQ127,CI127)</f>
        <v>#DIV/0!</v>
      </c>
      <c r="P127" t="e">
        <f t="shared" si="263"/>
        <v>#DIV/0!</v>
      </c>
      <c r="Q127" t="e">
        <f t="shared" si="264"/>
        <v>#DIV/0!</v>
      </c>
      <c r="R127" t="e">
        <f t="shared" si="265"/>
        <v>#DIV/0!</v>
      </c>
      <c r="S127" t="e">
        <f t="shared" si="266"/>
        <v>#DIV/0!</v>
      </c>
      <c r="T127" t="e">
        <f t="shared" si="267"/>
        <v>#DIV/0!</v>
      </c>
      <c r="V127" s="15">
        <v>79</v>
      </c>
      <c r="AA127" s="15">
        <v>30</v>
      </c>
      <c r="AB127" s="15">
        <v>57</v>
      </c>
      <c r="AC127" s="15">
        <v>4</v>
      </c>
      <c r="AI127" s="12"/>
      <c r="AJ127" s="12"/>
      <c r="AK127" s="12"/>
      <c r="AN127" s="12">
        <v>78</v>
      </c>
      <c r="AS127" s="12">
        <v>19</v>
      </c>
      <c r="AT127">
        <v>52</v>
      </c>
      <c r="AU127">
        <v>4</v>
      </c>
      <c r="BA127" s="12"/>
      <c r="BB127" s="12"/>
      <c r="BC127" s="12"/>
      <c r="BF127" s="12">
        <v>76</v>
      </c>
      <c r="BK127" s="12">
        <v>24</v>
      </c>
      <c r="BL127">
        <v>45</v>
      </c>
      <c r="BM127">
        <v>5</v>
      </c>
      <c r="BS127" s="12"/>
      <c r="BT127" s="12"/>
      <c r="BU127" s="12"/>
      <c r="BX127" s="12">
        <v>60</v>
      </c>
      <c r="CC127" s="12">
        <v>14</v>
      </c>
      <c r="CD127">
        <v>40</v>
      </c>
      <c r="CE127">
        <v>7</v>
      </c>
      <c r="CK127" s="12"/>
      <c r="CL127" s="12"/>
      <c r="CM127" s="12"/>
    </row>
    <row r="128" spans="1:92" x14ac:dyDescent="0.25">
      <c r="A128" s="20" t="s">
        <v>195</v>
      </c>
      <c r="B128" s="43">
        <v>45151</v>
      </c>
      <c r="C128" s="15">
        <v>7056</v>
      </c>
      <c r="D128" s="15">
        <f t="shared" si="268"/>
        <v>95.25</v>
      </c>
      <c r="E128" s="15" t="e">
        <f t="shared" si="269"/>
        <v>#DIV/0!</v>
      </c>
      <c r="F128" s="15" t="e">
        <f t="shared" si="270"/>
        <v>#DIV/0!</v>
      </c>
      <c r="G128" s="15" t="e">
        <f t="shared" si="271"/>
        <v>#DIV/0!</v>
      </c>
      <c r="H128" s="15" t="e">
        <f t="shared" si="272"/>
        <v>#DIV/0!</v>
      </c>
      <c r="I128" s="15">
        <f t="shared" si="273"/>
        <v>18</v>
      </c>
      <c r="J128" s="15">
        <f t="shared" si="274"/>
        <v>59.75</v>
      </c>
      <c r="K128" s="15" t="e">
        <f t="shared" si="275"/>
        <v>#DIV/0!</v>
      </c>
      <c r="L128" s="15" t="e">
        <f t="shared" si="276"/>
        <v>#DIV/0!</v>
      </c>
      <c r="M128" s="15" t="e">
        <f t="shared" si="277"/>
        <v>#DIV/0!</v>
      </c>
      <c r="N128" t="e">
        <f t="shared" si="278"/>
        <v>#DIV/0!</v>
      </c>
      <c r="O128" t="e">
        <f t="shared" si="279"/>
        <v>#DIV/0!</v>
      </c>
      <c r="P128" t="e">
        <f t="shared" si="263"/>
        <v>#DIV/0!</v>
      </c>
      <c r="Q128" t="e">
        <f t="shared" si="264"/>
        <v>#DIV/0!</v>
      </c>
      <c r="R128" t="e">
        <f t="shared" si="265"/>
        <v>#DIV/0!</v>
      </c>
      <c r="S128" t="e">
        <f t="shared" si="266"/>
        <v>#DIV/0!</v>
      </c>
      <c r="T128" t="e">
        <f t="shared" si="267"/>
        <v>#DIV/0!</v>
      </c>
      <c r="V128" s="15">
        <v>97</v>
      </c>
      <c r="AA128" s="15">
        <v>16</v>
      </c>
      <c r="AB128" s="15">
        <v>66</v>
      </c>
      <c r="AI128" s="12"/>
      <c r="AJ128" s="12"/>
      <c r="AK128" s="12"/>
      <c r="AN128" s="12">
        <v>103</v>
      </c>
      <c r="AS128" s="12">
        <v>28</v>
      </c>
      <c r="AT128">
        <v>69</v>
      </c>
      <c r="BA128" s="12"/>
      <c r="BB128" s="12"/>
      <c r="BC128" s="12"/>
      <c r="BF128" s="12">
        <v>93</v>
      </c>
      <c r="BK128" s="12">
        <v>17</v>
      </c>
      <c r="BL128">
        <v>58</v>
      </c>
      <c r="BS128" s="12"/>
      <c r="BT128" s="12"/>
      <c r="BU128" s="12"/>
      <c r="BX128" s="12">
        <v>88</v>
      </c>
      <c r="CC128" s="12">
        <v>11</v>
      </c>
      <c r="CD128">
        <v>46</v>
      </c>
      <c r="CK128" s="12"/>
      <c r="CL128" s="12"/>
      <c r="CM128" s="12"/>
    </row>
    <row r="129" spans="1:93" x14ac:dyDescent="0.25">
      <c r="A129" s="20" t="s">
        <v>195</v>
      </c>
      <c r="B129" s="43">
        <v>45180</v>
      </c>
      <c r="C129" s="15">
        <v>7500</v>
      </c>
      <c r="D129" s="15">
        <f t="shared" ref="D129:D130" si="280">AVERAGE(V129,AN129,BF129,BX129)</f>
        <v>103.5</v>
      </c>
      <c r="E129" s="15" t="e">
        <f t="shared" ref="E129:E130" si="281">AVERAGE(W129,AO129,BG129,BY129)</f>
        <v>#DIV/0!</v>
      </c>
      <c r="F129" s="15" t="e">
        <f t="shared" ref="F129:F130" si="282">AVERAGE(X129,AP129,BH129,BZ129)</f>
        <v>#DIV/0!</v>
      </c>
      <c r="G129" s="15" t="e">
        <f t="shared" ref="G129:G130" si="283">AVERAGE(Y129,AQ129,BI129,CA129)</f>
        <v>#DIV/0!</v>
      </c>
      <c r="H129" s="15" t="e">
        <f t="shared" ref="H129:H130" si="284">AVERAGE(Z129,AR129,BJ129,CB129)</f>
        <v>#DIV/0!</v>
      </c>
      <c r="I129" s="15">
        <f t="shared" ref="I129:I130" si="285">AVERAGE(AA129,AS129,BK129,CC129)</f>
        <v>19.75</v>
      </c>
      <c r="J129" s="15">
        <f t="shared" ref="J129:J130" si="286">AVERAGE(AB129,AT129,BL129,CD129)</f>
        <v>78.5</v>
      </c>
      <c r="K129" s="15" t="e">
        <f t="shared" ref="K129:K130" si="287">AVERAGE(AC129,AU129,BM129,CE129)</f>
        <v>#DIV/0!</v>
      </c>
      <c r="L129" s="15" t="e">
        <f t="shared" ref="L129:L130" si="288">AVERAGE(AD129,AV129,BN129,CF129)</f>
        <v>#DIV/0!</v>
      </c>
      <c r="M129" s="15" t="e">
        <f t="shared" ref="M129:M130" si="289">AVERAGE(AE129,AW129,BO129,CG129)</f>
        <v>#DIV/0!</v>
      </c>
      <c r="N129" t="e">
        <f t="shared" ref="N129:N130" si="290">AVERAGE(AF129,AX129,BP129,CH129)</f>
        <v>#DIV/0!</v>
      </c>
      <c r="O129" t="e">
        <f t="shared" ref="O129:O130" si="291">AVERAGE(AG129,AY129,BQ129,CI129)</f>
        <v>#DIV/0!</v>
      </c>
      <c r="P129" t="e">
        <f t="shared" si="263"/>
        <v>#DIV/0!</v>
      </c>
      <c r="Q129" t="e">
        <f t="shared" si="264"/>
        <v>#DIV/0!</v>
      </c>
      <c r="R129" t="e">
        <f t="shared" si="265"/>
        <v>#DIV/0!</v>
      </c>
      <c r="S129" t="e">
        <f t="shared" si="266"/>
        <v>#DIV/0!</v>
      </c>
      <c r="T129" t="e">
        <f t="shared" si="267"/>
        <v>#DIV/0!</v>
      </c>
      <c r="V129" s="15">
        <v>117</v>
      </c>
      <c r="AA129" s="15">
        <v>21</v>
      </c>
      <c r="AB129" s="15">
        <v>84</v>
      </c>
      <c r="AI129" s="12"/>
      <c r="AJ129" s="12"/>
      <c r="AK129" s="12"/>
      <c r="AN129" s="12">
        <v>107</v>
      </c>
      <c r="AS129" s="12">
        <v>21</v>
      </c>
      <c r="AT129">
        <v>85</v>
      </c>
      <c r="BA129" s="12"/>
      <c r="BB129" s="12"/>
      <c r="BC129" s="12"/>
      <c r="BF129" s="12">
        <v>100</v>
      </c>
      <c r="BK129" s="12">
        <v>23</v>
      </c>
      <c r="BL129">
        <v>84</v>
      </c>
      <c r="BS129" s="12"/>
      <c r="BT129" s="12"/>
      <c r="BU129" s="12"/>
      <c r="BX129" s="12">
        <v>90</v>
      </c>
      <c r="CC129" s="12">
        <v>14</v>
      </c>
      <c r="CD129">
        <v>61</v>
      </c>
      <c r="CK129" s="12"/>
      <c r="CL129" s="12"/>
      <c r="CM129" s="12"/>
    </row>
    <row r="130" spans="1:93" x14ac:dyDescent="0.25">
      <c r="A130" s="20" t="s">
        <v>195</v>
      </c>
      <c r="B130" s="43">
        <v>45202</v>
      </c>
      <c r="C130" s="15">
        <v>7877</v>
      </c>
      <c r="D130" s="15">
        <f t="shared" si="280"/>
        <v>86.75</v>
      </c>
      <c r="E130" s="15" t="e">
        <f t="shared" si="281"/>
        <v>#DIV/0!</v>
      </c>
      <c r="F130" s="15" t="e">
        <f t="shared" si="282"/>
        <v>#DIV/0!</v>
      </c>
      <c r="G130" s="15" t="e">
        <f t="shared" si="283"/>
        <v>#DIV/0!</v>
      </c>
      <c r="H130" s="15" t="e">
        <f t="shared" si="284"/>
        <v>#DIV/0!</v>
      </c>
      <c r="I130" s="15">
        <f t="shared" si="285"/>
        <v>17.5</v>
      </c>
      <c r="J130" s="15">
        <f t="shared" si="286"/>
        <v>92</v>
      </c>
      <c r="K130" s="15">
        <f t="shared" si="287"/>
        <v>4.75</v>
      </c>
      <c r="L130" s="15" t="e">
        <f t="shared" si="288"/>
        <v>#DIV/0!</v>
      </c>
      <c r="M130" s="15" t="e">
        <f t="shared" si="289"/>
        <v>#DIV/0!</v>
      </c>
      <c r="N130">
        <f t="shared" si="290"/>
        <v>291.25</v>
      </c>
      <c r="O130">
        <f t="shared" si="291"/>
        <v>13.5875</v>
      </c>
      <c r="P130">
        <f t="shared" si="263"/>
        <v>25.625</v>
      </c>
      <c r="Q130">
        <f t="shared" si="264"/>
        <v>33.587500000000006</v>
      </c>
      <c r="R130" t="e">
        <f t="shared" si="265"/>
        <v>#DIV/0!</v>
      </c>
      <c r="S130" t="e">
        <f t="shared" si="266"/>
        <v>#DIV/0!</v>
      </c>
      <c r="T130" t="e">
        <f t="shared" si="267"/>
        <v>#DIV/0!</v>
      </c>
      <c r="V130" s="15">
        <v>90</v>
      </c>
      <c r="AA130" s="15">
        <v>26</v>
      </c>
      <c r="AB130" s="15">
        <v>92</v>
      </c>
      <c r="AC130" s="15">
        <v>3</v>
      </c>
      <c r="AF130">
        <v>152</v>
      </c>
      <c r="AG130">
        <v>8.7100000000000009</v>
      </c>
      <c r="AH130">
        <v>25.500000000000004</v>
      </c>
      <c r="AI130" s="12">
        <v>18.71</v>
      </c>
      <c r="AJ130" s="12"/>
      <c r="AK130" s="12"/>
      <c r="AN130" s="12">
        <v>90</v>
      </c>
      <c r="AS130" s="12">
        <v>17</v>
      </c>
      <c r="AT130">
        <v>92</v>
      </c>
      <c r="AU130">
        <v>4</v>
      </c>
      <c r="AX130">
        <v>219</v>
      </c>
      <c r="AY130">
        <v>21.56</v>
      </c>
      <c r="AZ130">
        <v>26.000000000000004</v>
      </c>
      <c r="BA130" s="12">
        <v>42.56</v>
      </c>
      <c r="BB130" s="12"/>
      <c r="BC130" s="12"/>
      <c r="BF130" s="12">
        <v>87</v>
      </c>
      <c r="BK130" s="12">
        <v>20</v>
      </c>
      <c r="BL130">
        <v>92</v>
      </c>
      <c r="BM130">
        <v>5</v>
      </c>
      <c r="BP130">
        <v>279</v>
      </c>
      <c r="BQ130">
        <v>5.66</v>
      </c>
      <c r="BR130">
        <v>25</v>
      </c>
      <c r="BS130" s="12">
        <v>25.66</v>
      </c>
      <c r="BT130" s="12"/>
      <c r="BU130" s="12"/>
      <c r="BX130" s="12">
        <v>80</v>
      </c>
      <c r="CC130" s="12">
        <v>7</v>
      </c>
      <c r="CD130">
        <v>92</v>
      </c>
      <c r="CE130">
        <v>7</v>
      </c>
      <c r="CH130">
        <v>515</v>
      </c>
      <c r="CI130">
        <v>18.420000000000002</v>
      </c>
      <c r="CJ130">
        <v>26.000000000000004</v>
      </c>
      <c r="CK130" s="12">
        <v>47.42</v>
      </c>
      <c r="CL130" s="12"/>
      <c r="CM130" s="12"/>
    </row>
    <row r="131" spans="1:93" x14ac:dyDescent="0.25">
      <c r="A131" s="20"/>
      <c r="Q131"/>
      <c r="R131"/>
      <c r="S131"/>
      <c r="T131"/>
      <c r="AI131" s="12"/>
      <c r="AJ131" s="12"/>
      <c r="AK131" s="12"/>
      <c r="BA131" s="12"/>
      <c r="BB131" s="12"/>
      <c r="BC131" s="12"/>
      <c r="BS131" s="12"/>
      <c r="BT131" s="12"/>
      <c r="BU131" s="12"/>
      <c r="CK131" s="12"/>
      <c r="CL131" s="12"/>
      <c r="CM131" s="12"/>
    </row>
    <row r="132" spans="1:93" s="10" customFormat="1" x14ac:dyDescent="0.25">
      <c r="A132" s="21" t="s">
        <v>196</v>
      </c>
      <c r="B132" s="45">
        <v>44732</v>
      </c>
      <c r="C132" s="14">
        <v>10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P132" t="e">
        <f t="shared" si="263"/>
        <v>#DIV/0!</v>
      </c>
      <c r="Q132" t="e">
        <f t="shared" si="264"/>
        <v>#DIV/0!</v>
      </c>
      <c r="R132" t="e">
        <f t="shared" si="265"/>
        <v>#DIV/0!</v>
      </c>
      <c r="S132" t="e">
        <f t="shared" si="266"/>
        <v>#DIV/0!</v>
      </c>
      <c r="T132" t="e">
        <f t="shared" si="267"/>
        <v>#DIV/0!</v>
      </c>
      <c r="U132" s="17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I132" s="12"/>
      <c r="AJ132" s="12"/>
      <c r="AK132" s="12"/>
      <c r="AL132" s="12"/>
      <c r="AM132" s="17"/>
      <c r="AN132" s="38"/>
      <c r="AO132" s="38"/>
      <c r="AP132" s="38"/>
      <c r="AQ132" s="38"/>
      <c r="AR132" s="38"/>
      <c r="AS132" s="38"/>
      <c r="BA132" s="12"/>
      <c r="BB132" s="12"/>
      <c r="BC132" s="12"/>
      <c r="BD132" s="12"/>
      <c r="BE132" s="17"/>
      <c r="BF132" s="38"/>
      <c r="BG132" s="38"/>
      <c r="BH132" s="38"/>
      <c r="BI132" s="38"/>
      <c r="BJ132" s="38"/>
      <c r="BK132" s="38"/>
      <c r="BS132" s="12"/>
      <c r="BT132" s="12"/>
      <c r="BU132" s="12"/>
      <c r="BV132" s="12"/>
      <c r="BW132" s="17"/>
      <c r="BX132" s="38"/>
      <c r="BY132" s="38"/>
      <c r="BZ132" s="38"/>
      <c r="CA132" s="38"/>
      <c r="CB132" s="38"/>
      <c r="CC132" s="38"/>
      <c r="CK132" s="12"/>
      <c r="CL132" s="12"/>
      <c r="CM132" s="12"/>
      <c r="CN132" s="12"/>
    </row>
    <row r="133" spans="1:93" x14ac:dyDescent="0.25">
      <c r="A133" s="20" t="s">
        <v>196</v>
      </c>
      <c r="B133" s="43">
        <v>44788</v>
      </c>
      <c r="C133" s="15">
        <v>625</v>
      </c>
      <c r="D133" s="15">
        <f t="shared" ref="D133:D142" si="292">AVERAGE(V133,AN133,BF133,BX133)</f>
        <v>3.5</v>
      </c>
      <c r="E133" s="15">
        <f t="shared" ref="E133:E142" si="293">AVERAGE(W133,AO133,BG133,BY133)</f>
        <v>21</v>
      </c>
      <c r="F133" s="15">
        <f t="shared" ref="F133:F142" si="294">AVERAGE(X133,AP133,BH133,BZ133)</f>
        <v>1</v>
      </c>
      <c r="G133" s="15" t="e">
        <f t="shared" ref="G133:G142" si="295">AVERAGE(Y133,AQ133,BI133,CA133)</f>
        <v>#DIV/0!</v>
      </c>
      <c r="H133" s="15" t="e">
        <f t="shared" ref="H133:H142" si="296">AVERAGE(Z133,AR133,BJ133,CB133)</f>
        <v>#DIV/0!</v>
      </c>
      <c r="I133" s="15">
        <f t="shared" ref="I133:I142" si="297">AVERAGE(AA133,AS133,BK133,CC133)</f>
        <v>6.5</v>
      </c>
      <c r="J133" s="15">
        <f t="shared" ref="J133:J142" si="298">AVERAGE(AB133,AT133,BL133,CD133)</f>
        <v>26.5</v>
      </c>
      <c r="K133" s="15">
        <f t="shared" ref="K133:K142" si="299">AVERAGE(AC133,AU133,BM133,CE133)</f>
        <v>9.75</v>
      </c>
      <c r="L133" s="15" t="e">
        <f t="shared" ref="L133:L142" si="300">AVERAGE(AD133,AV133,BN133,CF133)</f>
        <v>#DIV/0!</v>
      </c>
      <c r="M133" s="15">
        <f t="shared" ref="M133:M142" si="301">AVERAGE(AE133,AW133,BO133,CG133)</f>
        <v>32.31</v>
      </c>
      <c r="N133" t="e">
        <f t="shared" ref="N133:N142" si="302">AVERAGE(AF133,AX133,BP133,CH133)</f>
        <v>#DIV/0!</v>
      </c>
      <c r="O133" t="e">
        <f t="shared" ref="O133:O142" si="303">AVERAGE(AG133,AY133,BQ133,CI133)</f>
        <v>#DIV/0!</v>
      </c>
      <c r="P133" t="e">
        <f t="shared" si="263"/>
        <v>#DIV/0!</v>
      </c>
      <c r="Q133" t="e">
        <f t="shared" si="264"/>
        <v>#DIV/0!</v>
      </c>
      <c r="R133" t="e">
        <f t="shared" si="265"/>
        <v>#DIV/0!</v>
      </c>
      <c r="S133" t="e">
        <f t="shared" si="266"/>
        <v>#DIV/0!</v>
      </c>
      <c r="T133" t="e">
        <f t="shared" si="267"/>
        <v>#DIV/0!</v>
      </c>
      <c r="U133" s="17" t="s">
        <v>341</v>
      </c>
      <c r="V133" s="15">
        <v>4</v>
      </c>
      <c r="W133" s="15">
        <v>18</v>
      </c>
      <c r="X133" s="15">
        <v>2</v>
      </c>
      <c r="AA133" s="15">
        <v>6</v>
      </c>
      <c r="AB133" s="15">
        <v>26</v>
      </c>
      <c r="AC133">
        <v>10</v>
      </c>
      <c r="AD133" t="s">
        <v>339</v>
      </c>
      <c r="AE133">
        <v>27.59</v>
      </c>
      <c r="AI133" s="12"/>
      <c r="AJ133" s="12"/>
      <c r="AK133" s="12"/>
      <c r="AM133" s="17" t="s">
        <v>366</v>
      </c>
      <c r="AN133" s="12">
        <v>3</v>
      </c>
      <c r="AO133" s="12">
        <v>28</v>
      </c>
      <c r="AP133" s="12">
        <v>0</v>
      </c>
      <c r="AS133" s="12">
        <v>9</v>
      </c>
      <c r="AT133">
        <v>29</v>
      </c>
      <c r="AU133">
        <v>9</v>
      </c>
      <c r="AW133">
        <v>31.28</v>
      </c>
      <c r="BA133" s="12"/>
      <c r="BB133" s="12"/>
      <c r="BC133" s="12"/>
      <c r="BE133" s="17" t="s">
        <v>386</v>
      </c>
      <c r="BF133" s="12">
        <v>3</v>
      </c>
      <c r="BG133" s="12">
        <v>15</v>
      </c>
      <c r="BH133" s="12">
        <v>1</v>
      </c>
      <c r="BK133" s="12">
        <v>5</v>
      </c>
      <c r="BL133">
        <v>25</v>
      </c>
      <c r="BM133">
        <v>10</v>
      </c>
      <c r="BO133">
        <v>44.21</v>
      </c>
      <c r="BS133" s="12"/>
      <c r="BT133" s="12"/>
      <c r="BU133" s="12"/>
      <c r="BW133" s="17" t="s">
        <v>402</v>
      </c>
      <c r="BX133" s="12">
        <v>4</v>
      </c>
      <c r="BY133" s="12">
        <v>23</v>
      </c>
      <c r="BZ133" s="12">
        <v>1</v>
      </c>
      <c r="CC133" s="12">
        <v>6</v>
      </c>
      <c r="CD133">
        <v>26</v>
      </c>
      <c r="CE133">
        <v>10</v>
      </c>
      <c r="CF133" t="s">
        <v>401</v>
      </c>
      <c r="CG133">
        <v>26.16</v>
      </c>
      <c r="CK133" s="12"/>
      <c r="CL133" s="12"/>
      <c r="CM133" s="12"/>
    </row>
    <row r="134" spans="1:93" x14ac:dyDescent="0.25">
      <c r="A134" s="20" t="s">
        <v>196</v>
      </c>
      <c r="B134" s="43">
        <v>44802</v>
      </c>
      <c r="C134" s="15">
        <v>786</v>
      </c>
      <c r="D134" s="15">
        <f t="shared" si="292"/>
        <v>4.25</v>
      </c>
      <c r="E134" s="15">
        <f t="shared" si="293"/>
        <v>37.25</v>
      </c>
      <c r="F134" s="15">
        <f t="shared" si="294"/>
        <v>2.5</v>
      </c>
      <c r="G134" s="15">
        <f t="shared" si="295"/>
        <v>4</v>
      </c>
      <c r="H134" s="15">
        <f t="shared" si="296"/>
        <v>0</v>
      </c>
      <c r="I134" s="15">
        <f t="shared" si="297"/>
        <v>12.5</v>
      </c>
      <c r="J134" s="15">
        <f t="shared" si="298"/>
        <v>29</v>
      </c>
      <c r="K134" s="15">
        <f t="shared" si="299"/>
        <v>9.75</v>
      </c>
      <c r="L134" s="15" t="e">
        <f t="shared" si="300"/>
        <v>#DIV/0!</v>
      </c>
      <c r="M134" s="15">
        <f t="shared" si="301"/>
        <v>42.147500000000001</v>
      </c>
      <c r="N134">
        <f t="shared" si="302"/>
        <v>12.724999999999998</v>
      </c>
      <c r="O134" t="e">
        <f t="shared" si="303"/>
        <v>#DIV/0!</v>
      </c>
      <c r="P134" t="e">
        <f t="shared" si="263"/>
        <v>#DIV/0!</v>
      </c>
      <c r="Q134" t="e">
        <f t="shared" si="264"/>
        <v>#DIV/0!</v>
      </c>
      <c r="R134" t="e">
        <f t="shared" si="265"/>
        <v>#DIV/0!</v>
      </c>
      <c r="S134" t="e">
        <f t="shared" si="266"/>
        <v>#DIV/0!</v>
      </c>
      <c r="T134">
        <f t="shared" si="267"/>
        <v>109.35476505555546</v>
      </c>
      <c r="V134" s="15">
        <v>4</v>
      </c>
      <c r="W134" s="15">
        <v>29</v>
      </c>
      <c r="X134" s="15">
        <v>3</v>
      </c>
      <c r="Y134" s="15">
        <v>4</v>
      </c>
      <c r="Z134" s="15">
        <v>0</v>
      </c>
      <c r="AA134" s="15">
        <v>13</v>
      </c>
      <c r="AB134" s="15">
        <v>29</v>
      </c>
      <c r="AC134">
        <v>10</v>
      </c>
      <c r="AD134"/>
      <c r="AE134">
        <v>46.49</v>
      </c>
      <c r="AF134">
        <v>13.6</v>
      </c>
      <c r="AI134" s="38"/>
      <c r="AJ134" s="38"/>
      <c r="AK134" s="38"/>
      <c r="AL134" s="15">
        <v>126.00373966666655</v>
      </c>
      <c r="AN134" s="12">
        <v>5</v>
      </c>
      <c r="AO134" s="12">
        <v>66</v>
      </c>
      <c r="AP134" s="12">
        <v>1</v>
      </c>
      <c r="AQ134" s="12">
        <v>4</v>
      </c>
      <c r="AR134" s="12">
        <v>0</v>
      </c>
      <c r="AS134" s="12">
        <v>19</v>
      </c>
      <c r="AT134">
        <v>29</v>
      </c>
      <c r="AU134">
        <v>9</v>
      </c>
      <c r="AW134">
        <v>40.200000000000003</v>
      </c>
      <c r="AX134">
        <v>8.6999999999999993</v>
      </c>
      <c r="BA134" s="38"/>
      <c r="BB134" s="38"/>
      <c r="BC134" s="38"/>
      <c r="BD134" s="15">
        <v>99.182481499999881</v>
      </c>
      <c r="BF134" s="12">
        <v>3</v>
      </c>
      <c r="BG134" s="12">
        <v>23</v>
      </c>
      <c r="BH134" s="12">
        <v>3</v>
      </c>
      <c r="BI134" s="12">
        <v>4</v>
      </c>
      <c r="BJ134" s="12">
        <v>0</v>
      </c>
      <c r="BK134" s="12">
        <v>9</v>
      </c>
      <c r="BL134">
        <v>29</v>
      </c>
      <c r="BM134">
        <v>10</v>
      </c>
      <c r="BO134">
        <v>65.900000000000006</v>
      </c>
      <c r="BP134">
        <v>19.899999999999999</v>
      </c>
      <c r="BS134" s="38"/>
      <c r="BT134" s="38"/>
      <c r="BU134" s="38"/>
      <c r="BV134" s="15">
        <v>102.87807399999997</v>
      </c>
      <c r="BX134" s="12">
        <v>5</v>
      </c>
      <c r="BY134" s="12">
        <v>31</v>
      </c>
      <c r="BZ134" s="12">
        <v>3</v>
      </c>
      <c r="CA134" s="12">
        <v>4</v>
      </c>
      <c r="CB134" s="12">
        <v>0</v>
      </c>
      <c r="CC134" s="12">
        <v>9</v>
      </c>
      <c r="CD134">
        <v>29</v>
      </c>
      <c r="CE134">
        <v>10</v>
      </c>
      <c r="CG134">
        <v>16</v>
      </c>
      <c r="CH134">
        <v>8.6999999999999993</v>
      </c>
      <c r="CK134" s="38"/>
      <c r="CL134" s="38"/>
      <c r="CM134" s="38"/>
      <c r="CN134" s="38"/>
      <c r="CO134">
        <v>107</v>
      </c>
    </row>
    <row r="135" spans="1:93" x14ac:dyDescent="0.25">
      <c r="A135" s="20" t="s">
        <v>196</v>
      </c>
      <c r="B135" s="43">
        <v>44816</v>
      </c>
      <c r="C135" s="15">
        <v>988</v>
      </c>
      <c r="D135" s="15">
        <f t="shared" si="292"/>
        <v>4.5</v>
      </c>
      <c r="E135" s="15">
        <f t="shared" si="293"/>
        <v>30.5</v>
      </c>
      <c r="F135" s="15">
        <f t="shared" si="294"/>
        <v>0</v>
      </c>
      <c r="G135" s="15">
        <f t="shared" si="295"/>
        <v>1.75</v>
      </c>
      <c r="H135" s="15">
        <f t="shared" si="296"/>
        <v>0</v>
      </c>
      <c r="I135" s="15">
        <f t="shared" si="297"/>
        <v>19</v>
      </c>
      <c r="J135" s="15">
        <f t="shared" si="298"/>
        <v>29</v>
      </c>
      <c r="K135" s="15">
        <f t="shared" si="299"/>
        <v>9.75</v>
      </c>
      <c r="L135" s="15" t="e">
        <f t="shared" si="300"/>
        <v>#DIV/0!</v>
      </c>
      <c r="M135" s="15">
        <f t="shared" si="301"/>
        <v>52.875</v>
      </c>
      <c r="N135" t="e">
        <f t="shared" si="302"/>
        <v>#DIV/0!</v>
      </c>
      <c r="O135" t="e">
        <f t="shared" si="303"/>
        <v>#DIV/0!</v>
      </c>
      <c r="P135" t="e">
        <f t="shared" si="263"/>
        <v>#DIV/0!</v>
      </c>
      <c r="Q135" t="e">
        <f t="shared" si="264"/>
        <v>#DIV/0!</v>
      </c>
      <c r="R135" t="e">
        <f t="shared" si="265"/>
        <v>#DIV/0!</v>
      </c>
      <c r="S135" t="e">
        <f t="shared" si="266"/>
        <v>#DIV/0!</v>
      </c>
      <c r="T135" t="e">
        <f t="shared" si="267"/>
        <v>#DIV/0!</v>
      </c>
      <c r="V135" s="15">
        <v>5</v>
      </c>
      <c r="W135" s="15">
        <v>20</v>
      </c>
      <c r="X135" s="15">
        <v>0</v>
      </c>
      <c r="Y135" s="15">
        <v>2</v>
      </c>
      <c r="Z135" s="15">
        <v>0</v>
      </c>
      <c r="AA135" s="15">
        <v>14</v>
      </c>
      <c r="AB135" s="15">
        <v>29</v>
      </c>
      <c r="AC135">
        <v>10</v>
      </c>
      <c r="AD135"/>
      <c r="AE135">
        <v>44.2</v>
      </c>
      <c r="AI135" s="12"/>
      <c r="AJ135" s="12"/>
      <c r="AK135" s="12"/>
      <c r="AN135" s="12">
        <v>5</v>
      </c>
      <c r="AO135" s="12">
        <v>54</v>
      </c>
      <c r="AP135" s="12">
        <v>0</v>
      </c>
      <c r="AQ135" s="12">
        <v>2</v>
      </c>
      <c r="AR135" s="12">
        <v>0</v>
      </c>
      <c r="AS135" s="12">
        <v>37</v>
      </c>
      <c r="AT135">
        <v>29</v>
      </c>
      <c r="AU135">
        <v>9</v>
      </c>
      <c r="AW135">
        <v>66.599999999999994</v>
      </c>
      <c r="BA135" s="12"/>
      <c r="BB135" s="12"/>
      <c r="BC135" s="12"/>
      <c r="BF135" s="12">
        <v>5</v>
      </c>
      <c r="BG135" s="12">
        <v>15</v>
      </c>
      <c r="BH135" s="12">
        <v>0</v>
      </c>
      <c r="BI135" s="12">
        <v>1</v>
      </c>
      <c r="BJ135" s="12">
        <v>0</v>
      </c>
      <c r="BK135" s="12">
        <v>11</v>
      </c>
      <c r="BL135">
        <v>29</v>
      </c>
      <c r="BM135">
        <v>10</v>
      </c>
      <c r="BO135">
        <v>65.2</v>
      </c>
      <c r="BS135" s="12"/>
      <c r="BT135" s="12"/>
      <c r="BU135" s="12"/>
      <c r="BX135" s="12">
        <v>3</v>
      </c>
      <c r="BY135" s="12">
        <v>33</v>
      </c>
      <c r="BZ135" s="12">
        <v>0</v>
      </c>
      <c r="CA135" s="12">
        <v>2</v>
      </c>
      <c r="CB135" s="12">
        <v>0</v>
      </c>
      <c r="CC135" s="12">
        <v>14</v>
      </c>
      <c r="CD135">
        <v>29</v>
      </c>
      <c r="CE135">
        <v>10</v>
      </c>
      <c r="CG135">
        <v>35.5</v>
      </c>
      <c r="CK135" s="12"/>
      <c r="CL135" s="12"/>
      <c r="CM135" s="12"/>
    </row>
    <row r="136" spans="1:93" x14ac:dyDescent="0.25">
      <c r="A136" s="20" t="s">
        <v>196</v>
      </c>
      <c r="B136" s="43">
        <v>44830</v>
      </c>
      <c r="C136" s="15">
        <v>1206</v>
      </c>
      <c r="D136" s="15">
        <f t="shared" si="292"/>
        <v>17.75</v>
      </c>
      <c r="E136" s="15">
        <f t="shared" si="293"/>
        <v>98</v>
      </c>
      <c r="F136" s="15">
        <f t="shared" si="294"/>
        <v>3.75</v>
      </c>
      <c r="G136" s="15">
        <f t="shared" si="295"/>
        <v>4.25</v>
      </c>
      <c r="H136" s="15">
        <f t="shared" si="296"/>
        <v>0.5</v>
      </c>
      <c r="I136" s="15">
        <f t="shared" si="297"/>
        <v>30</v>
      </c>
      <c r="J136" s="15">
        <f t="shared" si="298"/>
        <v>29.25</v>
      </c>
      <c r="K136" s="15">
        <f t="shared" si="299"/>
        <v>9.75</v>
      </c>
      <c r="L136" s="15" t="e">
        <f t="shared" si="300"/>
        <v>#DIV/0!</v>
      </c>
      <c r="M136" s="15">
        <f t="shared" si="301"/>
        <v>95.7</v>
      </c>
      <c r="N136">
        <f t="shared" si="302"/>
        <v>45.825000000000003</v>
      </c>
      <c r="O136" t="e">
        <f t="shared" si="303"/>
        <v>#DIV/0!</v>
      </c>
      <c r="P136" t="e">
        <f t="shared" si="263"/>
        <v>#DIV/0!</v>
      </c>
      <c r="Q136" t="e">
        <f t="shared" si="264"/>
        <v>#DIV/0!</v>
      </c>
      <c r="R136" t="e">
        <f t="shared" si="265"/>
        <v>#DIV/0!</v>
      </c>
      <c r="S136" t="e">
        <f t="shared" si="266"/>
        <v>#DIV/0!</v>
      </c>
      <c r="T136">
        <f t="shared" si="267"/>
        <v>151.33333333333334</v>
      </c>
      <c r="V136" s="15">
        <v>16</v>
      </c>
      <c r="W136" s="15">
        <v>74</v>
      </c>
      <c r="X136" s="15">
        <v>2</v>
      </c>
      <c r="Y136" s="15">
        <v>5</v>
      </c>
      <c r="Z136" s="15">
        <v>0</v>
      </c>
      <c r="AA136" s="15">
        <v>28</v>
      </c>
      <c r="AB136" s="15">
        <v>29</v>
      </c>
      <c r="AC136">
        <v>10</v>
      </c>
      <c r="AD136"/>
      <c r="AE136">
        <v>95.9</v>
      </c>
      <c r="AF136">
        <v>49.6</v>
      </c>
      <c r="AI136" s="12"/>
      <c r="AJ136" s="12"/>
      <c r="AK136" s="12"/>
      <c r="AL136" s="12">
        <v>74</v>
      </c>
      <c r="AN136" s="12">
        <v>19</v>
      </c>
      <c r="AO136" s="12">
        <v>181</v>
      </c>
      <c r="AP136" s="12">
        <v>11</v>
      </c>
      <c r="AQ136" s="12">
        <v>5</v>
      </c>
      <c r="AR136" s="12">
        <v>2</v>
      </c>
      <c r="AS136" s="12">
        <v>44</v>
      </c>
      <c r="AT136">
        <v>29</v>
      </c>
      <c r="AU136">
        <v>10</v>
      </c>
      <c r="AW136">
        <v>95.4</v>
      </c>
      <c r="AX136">
        <v>37.4</v>
      </c>
      <c r="BA136" s="12"/>
      <c r="BB136" s="12"/>
      <c r="BC136" s="12"/>
      <c r="BD136" s="12">
        <v>129</v>
      </c>
      <c r="BF136" s="12">
        <v>18</v>
      </c>
      <c r="BG136" s="12">
        <v>43</v>
      </c>
      <c r="BH136" s="12">
        <v>0</v>
      </c>
      <c r="BI136" s="12">
        <v>3</v>
      </c>
      <c r="BJ136" s="12">
        <v>0</v>
      </c>
      <c r="BK136" s="12">
        <v>13</v>
      </c>
      <c r="BL136">
        <v>30</v>
      </c>
      <c r="BM136">
        <v>10</v>
      </c>
      <c r="BO136">
        <v>96.3</v>
      </c>
      <c r="BP136">
        <v>56.8</v>
      </c>
      <c r="BS136" s="12"/>
      <c r="BT136" s="12"/>
      <c r="BU136" s="12"/>
      <c r="BV136" s="12">
        <v>251</v>
      </c>
      <c r="BX136" s="12">
        <v>18</v>
      </c>
      <c r="BY136" s="12">
        <v>94</v>
      </c>
      <c r="BZ136" s="12">
        <v>2</v>
      </c>
      <c r="CA136" s="12">
        <v>4</v>
      </c>
      <c r="CB136" s="12">
        <v>0</v>
      </c>
      <c r="CC136" s="12">
        <v>35</v>
      </c>
      <c r="CD136">
        <v>29</v>
      </c>
      <c r="CE136">
        <v>9</v>
      </c>
      <c r="CG136">
        <v>95.2</v>
      </c>
      <c r="CH136">
        <v>39.5</v>
      </c>
      <c r="CK136" s="12"/>
      <c r="CL136" s="12"/>
      <c r="CM136" s="12"/>
      <c r="CO136">
        <v>175</v>
      </c>
    </row>
    <row r="137" spans="1:93" x14ac:dyDescent="0.25">
      <c r="A137" s="20" t="s">
        <v>196</v>
      </c>
      <c r="B137" s="43">
        <v>44847</v>
      </c>
      <c r="C137" s="15">
        <v>1484</v>
      </c>
      <c r="D137" s="15">
        <f t="shared" si="292"/>
        <v>23.666666666666668</v>
      </c>
      <c r="E137" s="15">
        <f t="shared" si="293"/>
        <v>41.916666666666671</v>
      </c>
      <c r="F137" s="15">
        <f t="shared" si="294"/>
        <v>0</v>
      </c>
      <c r="G137" s="15">
        <f t="shared" si="295"/>
        <v>1.25</v>
      </c>
      <c r="H137" s="15">
        <f t="shared" si="296"/>
        <v>0</v>
      </c>
      <c r="I137" s="15">
        <f t="shared" si="297"/>
        <v>27.666666666666664</v>
      </c>
      <c r="J137" s="15">
        <f t="shared" si="298"/>
        <v>31.5</v>
      </c>
      <c r="K137" s="15">
        <f t="shared" si="299"/>
        <v>9.75</v>
      </c>
      <c r="L137" s="15" t="e">
        <f t="shared" si="300"/>
        <v>#DIV/0!</v>
      </c>
      <c r="M137" s="15">
        <f t="shared" si="301"/>
        <v>96.95</v>
      </c>
      <c r="N137" t="e">
        <f t="shared" si="302"/>
        <v>#DIV/0!</v>
      </c>
      <c r="O137" t="e">
        <f t="shared" si="303"/>
        <v>#DIV/0!</v>
      </c>
      <c r="P137" t="e">
        <f t="shared" si="263"/>
        <v>#DIV/0!</v>
      </c>
      <c r="Q137" t="e">
        <f t="shared" si="264"/>
        <v>#DIV/0!</v>
      </c>
      <c r="R137" t="e">
        <f t="shared" si="265"/>
        <v>#DIV/0!</v>
      </c>
      <c r="S137" t="e">
        <f t="shared" si="266"/>
        <v>#DIV/0!</v>
      </c>
      <c r="T137" t="e">
        <f t="shared" si="267"/>
        <v>#DIV/0!</v>
      </c>
      <c r="V137" s="15">
        <v>31.666666666666668</v>
      </c>
      <c r="W137" s="15">
        <v>50.333333333333336</v>
      </c>
      <c r="X137" s="15">
        <v>0</v>
      </c>
      <c r="Y137" s="15">
        <v>2</v>
      </c>
      <c r="Z137" s="15">
        <v>0</v>
      </c>
      <c r="AA137" s="15">
        <v>26.333333333333332</v>
      </c>
      <c r="AB137" s="15">
        <v>33</v>
      </c>
      <c r="AC137">
        <v>10</v>
      </c>
      <c r="AD137"/>
      <c r="AE137">
        <v>98.2</v>
      </c>
      <c r="AI137" s="12"/>
      <c r="AJ137" s="12"/>
      <c r="AK137" s="12"/>
      <c r="AN137" s="12">
        <v>22.666666666666668</v>
      </c>
      <c r="AO137" s="12">
        <v>55.666666666666664</v>
      </c>
      <c r="AP137" s="12">
        <v>0</v>
      </c>
      <c r="AQ137" s="12">
        <v>1</v>
      </c>
      <c r="AR137" s="12">
        <v>0</v>
      </c>
      <c r="AS137" s="12">
        <v>42</v>
      </c>
      <c r="AT137">
        <v>31</v>
      </c>
      <c r="AU137">
        <v>10</v>
      </c>
      <c r="AW137">
        <v>95.7</v>
      </c>
      <c r="BA137" s="12"/>
      <c r="BB137" s="12"/>
      <c r="BC137" s="12"/>
      <c r="BF137" s="12">
        <v>20</v>
      </c>
      <c r="BG137" s="12">
        <v>17.666666666666668</v>
      </c>
      <c r="BH137" s="12">
        <v>0</v>
      </c>
      <c r="BI137" s="12">
        <v>1</v>
      </c>
      <c r="BJ137" s="12">
        <v>0</v>
      </c>
      <c r="BK137" s="12">
        <v>12.333333333333334</v>
      </c>
      <c r="BL137">
        <v>32</v>
      </c>
      <c r="BM137">
        <v>9</v>
      </c>
      <c r="BS137" s="12"/>
      <c r="BT137" s="12"/>
      <c r="BU137" s="12"/>
      <c r="BX137" s="12">
        <v>20.333333333333332</v>
      </c>
      <c r="BY137" s="12">
        <v>44</v>
      </c>
      <c r="BZ137" s="12">
        <v>0</v>
      </c>
      <c r="CA137" s="12">
        <v>1</v>
      </c>
      <c r="CB137" s="12">
        <v>0</v>
      </c>
      <c r="CC137" s="12">
        <v>30</v>
      </c>
      <c r="CD137">
        <v>30</v>
      </c>
      <c r="CE137">
        <v>10</v>
      </c>
      <c r="CK137" s="12"/>
      <c r="CL137" s="12"/>
      <c r="CM137" s="12"/>
    </row>
    <row r="138" spans="1:93" x14ac:dyDescent="0.25">
      <c r="A138" s="20" t="s">
        <v>196</v>
      </c>
      <c r="B138" s="43">
        <v>44862</v>
      </c>
      <c r="C138" s="15">
        <v>1775</v>
      </c>
      <c r="D138" s="15">
        <f t="shared" si="292"/>
        <v>63.916666666666664</v>
      </c>
      <c r="E138" s="15">
        <f t="shared" si="293"/>
        <v>76.444444444444443</v>
      </c>
      <c r="F138" s="15">
        <f t="shared" si="294"/>
        <v>8</v>
      </c>
      <c r="G138" s="15">
        <f t="shared" si="295"/>
        <v>4.4444444444444438</v>
      </c>
      <c r="H138" s="15">
        <f t="shared" si="296"/>
        <v>0.55555555555555547</v>
      </c>
      <c r="I138" s="15">
        <f t="shared" si="297"/>
        <v>26.333333333333332</v>
      </c>
      <c r="J138" s="15">
        <f t="shared" si="298"/>
        <v>40</v>
      </c>
      <c r="K138" s="15">
        <f t="shared" si="299"/>
        <v>10</v>
      </c>
      <c r="L138" s="15" t="e">
        <f t="shared" si="300"/>
        <v>#DIV/0!</v>
      </c>
      <c r="M138" s="15">
        <f t="shared" si="301"/>
        <v>97.25</v>
      </c>
      <c r="N138" t="e">
        <f t="shared" si="302"/>
        <v>#DIV/0!</v>
      </c>
      <c r="O138" t="e">
        <f t="shared" si="303"/>
        <v>#DIV/0!</v>
      </c>
      <c r="P138" t="e">
        <f t="shared" si="263"/>
        <v>#DIV/0!</v>
      </c>
      <c r="Q138" t="e">
        <f t="shared" si="264"/>
        <v>#DIV/0!</v>
      </c>
      <c r="R138" t="e">
        <f t="shared" si="265"/>
        <v>#DIV/0!</v>
      </c>
      <c r="S138" t="e">
        <f t="shared" si="266"/>
        <v>#DIV/0!</v>
      </c>
      <c r="T138" t="e">
        <f t="shared" si="267"/>
        <v>#DIV/0!</v>
      </c>
      <c r="V138" s="15">
        <v>70</v>
      </c>
      <c r="AB138" s="15">
        <v>39</v>
      </c>
      <c r="AC138">
        <v>10</v>
      </c>
      <c r="AD138"/>
      <c r="AE138">
        <v>97.7</v>
      </c>
      <c r="AI138" s="12"/>
      <c r="AJ138" s="12"/>
      <c r="AK138" s="12"/>
      <c r="AN138" s="12">
        <v>61</v>
      </c>
      <c r="AO138" s="12">
        <v>135.66666666666666</v>
      </c>
      <c r="AP138" s="12">
        <v>15</v>
      </c>
      <c r="AQ138" s="12">
        <v>4</v>
      </c>
      <c r="AR138" s="12">
        <v>0.33333333333333331</v>
      </c>
      <c r="AS138" s="12">
        <v>45.666666666666664</v>
      </c>
      <c r="AT138">
        <v>41</v>
      </c>
      <c r="AU138">
        <v>10</v>
      </c>
      <c r="AW138">
        <v>97.3</v>
      </c>
      <c r="BA138" s="12"/>
      <c r="BB138" s="12"/>
      <c r="BC138" s="12"/>
      <c r="BF138" s="12">
        <v>68.333333333333329</v>
      </c>
      <c r="BG138" s="12">
        <v>30.333333333333332</v>
      </c>
      <c r="BH138" s="12">
        <v>3</v>
      </c>
      <c r="BI138" s="12">
        <v>4.333333333333333</v>
      </c>
      <c r="BJ138" s="12">
        <v>0.33333333333333331</v>
      </c>
      <c r="BK138" s="12">
        <v>9.3333333333333339</v>
      </c>
      <c r="BL138">
        <v>42</v>
      </c>
      <c r="BM138">
        <v>10</v>
      </c>
      <c r="BO138">
        <v>98</v>
      </c>
      <c r="BS138" s="12"/>
      <c r="BT138" s="12"/>
      <c r="BU138" s="12"/>
      <c r="BX138" s="12">
        <v>56.333333333333336</v>
      </c>
      <c r="BY138" s="12">
        <v>63.333333333333336</v>
      </c>
      <c r="BZ138" s="12">
        <v>6</v>
      </c>
      <c r="CA138" s="12">
        <v>5</v>
      </c>
      <c r="CB138" s="12">
        <v>1</v>
      </c>
      <c r="CC138" s="12">
        <v>24</v>
      </c>
      <c r="CD138">
        <v>38</v>
      </c>
      <c r="CE138">
        <v>10</v>
      </c>
      <c r="CG138">
        <v>96</v>
      </c>
      <c r="CK138" s="12"/>
      <c r="CL138" s="12"/>
      <c r="CM138" s="12"/>
    </row>
    <row r="139" spans="1:93" x14ac:dyDescent="0.25">
      <c r="A139" s="20" t="s">
        <v>196</v>
      </c>
      <c r="B139" s="43">
        <v>44876</v>
      </c>
      <c r="C139" s="15">
        <v>2016</v>
      </c>
      <c r="D139" s="15">
        <f t="shared" si="292"/>
        <v>90</v>
      </c>
      <c r="E139" s="15" t="e">
        <f t="shared" si="293"/>
        <v>#DIV/0!</v>
      </c>
      <c r="F139" s="15" t="e">
        <f t="shared" si="294"/>
        <v>#DIV/0!</v>
      </c>
      <c r="G139" s="15" t="e">
        <f t="shared" si="295"/>
        <v>#DIV/0!</v>
      </c>
      <c r="H139" s="15" t="e">
        <f t="shared" si="296"/>
        <v>#DIV/0!</v>
      </c>
      <c r="I139" s="15" t="e">
        <f t="shared" si="297"/>
        <v>#DIV/0!</v>
      </c>
      <c r="J139" s="15">
        <f t="shared" si="298"/>
        <v>58.75</v>
      </c>
      <c r="K139" s="15">
        <f t="shared" si="299"/>
        <v>10</v>
      </c>
      <c r="L139" s="15" t="e">
        <f t="shared" si="300"/>
        <v>#DIV/0!</v>
      </c>
      <c r="M139" s="15">
        <f t="shared" si="301"/>
        <v>94.86666666666666</v>
      </c>
      <c r="N139" t="e">
        <f t="shared" si="302"/>
        <v>#DIV/0!</v>
      </c>
      <c r="O139" t="e">
        <f t="shared" si="303"/>
        <v>#DIV/0!</v>
      </c>
      <c r="P139" t="e">
        <f t="shared" si="263"/>
        <v>#DIV/0!</v>
      </c>
      <c r="Q139" t="e">
        <f t="shared" si="264"/>
        <v>#DIV/0!</v>
      </c>
      <c r="R139" t="e">
        <f t="shared" si="265"/>
        <v>#DIV/0!</v>
      </c>
      <c r="S139" t="e">
        <f t="shared" si="266"/>
        <v>#DIV/0!</v>
      </c>
      <c r="T139" t="e">
        <f t="shared" si="267"/>
        <v>#DIV/0!</v>
      </c>
      <c r="V139" s="15">
        <v>96</v>
      </c>
      <c r="AB139" s="15">
        <v>65</v>
      </c>
      <c r="AC139">
        <v>10</v>
      </c>
      <c r="AD139"/>
      <c r="AE139">
        <v>94.8</v>
      </c>
      <c r="AI139" s="12"/>
      <c r="AJ139" s="12"/>
      <c r="AK139" s="12"/>
      <c r="AN139" s="12">
        <v>85</v>
      </c>
      <c r="AT139">
        <v>57</v>
      </c>
      <c r="AU139">
        <v>10</v>
      </c>
      <c r="AW139">
        <v>94.1</v>
      </c>
      <c r="BA139" s="12"/>
      <c r="BB139" s="12"/>
      <c r="BC139" s="12"/>
      <c r="BF139" s="12">
        <v>92.333333333333329</v>
      </c>
      <c r="BL139">
        <v>60</v>
      </c>
      <c r="BM139">
        <v>10</v>
      </c>
      <c r="BO139">
        <v>95.7</v>
      </c>
      <c r="BS139" s="12"/>
      <c r="BT139" s="12"/>
      <c r="BU139" s="12"/>
      <c r="BX139" s="12">
        <v>86.666666666666671</v>
      </c>
      <c r="CD139">
        <v>53</v>
      </c>
      <c r="CK139" s="12"/>
      <c r="CL139" s="12"/>
      <c r="CM139" s="12"/>
    </row>
    <row r="140" spans="1:93" x14ac:dyDescent="0.25">
      <c r="A140" s="20" t="s">
        <v>196</v>
      </c>
      <c r="B140" s="43">
        <v>44890</v>
      </c>
      <c r="C140" s="15">
        <v>2297</v>
      </c>
      <c r="D140" s="15">
        <f t="shared" si="292"/>
        <v>109.33333333333333</v>
      </c>
      <c r="E140" s="15" t="e">
        <f t="shared" si="293"/>
        <v>#DIV/0!</v>
      </c>
      <c r="F140" s="15" t="e">
        <f t="shared" si="294"/>
        <v>#DIV/0!</v>
      </c>
      <c r="G140" s="15" t="e">
        <f t="shared" si="295"/>
        <v>#DIV/0!</v>
      </c>
      <c r="H140" s="15" t="e">
        <f t="shared" si="296"/>
        <v>#DIV/0!</v>
      </c>
      <c r="I140" s="15" t="e">
        <f t="shared" si="297"/>
        <v>#DIV/0!</v>
      </c>
      <c r="J140" s="15">
        <f t="shared" si="298"/>
        <v>75.5</v>
      </c>
      <c r="K140" s="15" t="e">
        <f t="shared" si="299"/>
        <v>#DIV/0!</v>
      </c>
      <c r="L140" s="15" t="e">
        <f t="shared" si="300"/>
        <v>#DIV/0!</v>
      </c>
      <c r="M140" s="15">
        <f t="shared" si="301"/>
        <v>74.899999999999991</v>
      </c>
      <c r="N140" t="e">
        <f t="shared" si="302"/>
        <v>#DIV/0!</v>
      </c>
      <c r="O140" t="e">
        <f t="shared" si="303"/>
        <v>#DIV/0!</v>
      </c>
      <c r="P140" t="e">
        <f t="shared" si="263"/>
        <v>#DIV/0!</v>
      </c>
      <c r="Q140" t="e">
        <f t="shared" si="264"/>
        <v>#DIV/0!</v>
      </c>
      <c r="R140" t="e">
        <f t="shared" si="265"/>
        <v>#DIV/0!</v>
      </c>
      <c r="S140" t="e">
        <f t="shared" si="266"/>
        <v>#DIV/0!</v>
      </c>
      <c r="T140" t="e">
        <f t="shared" si="267"/>
        <v>#DIV/0!</v>
      </c>
      <c r="V140" s="15">
        <v>113.33333333333333</v>
      </c>
      <c r="AB140" s="15">
        <v>79</v>
      </c>
      <c r="AC140"/>
      <c r="AD140"/>
      <c r="AE140">
        <v>85.8</v>
      </c>
      <c r="AI140" s="12"/>
      <c r="AJ140" s="12"/>
      <c r="AK140" s="12"/>
      <c r="AN140" s="12">
        <v>110</v>
      </c>
      <c r="AT140">
        <v>71</v>
      </c>
      <c r="BA140" s="12"/>
      <c r="BB140" s="12"/>
      <c r="BC140" s="12"/>
      <c r="BF140" s="12">
        <v>112.66666666666667</v>
      </c>
      <c r="BL140">
        <v>83</v>
      </c>
      <c r="BO140">
        <v>59.8</v>
      </c>
      <c r="BS140" s="12"/>
      <c r="BT140" s="12"/>
      <c r="BU140" s="12"/>
      <c r="BX140" s="12">
        <v>101.33333333333333</v>
      </c>
      <c r="CD140">
        <v>69</v>
      </c>
      <c r="CG140">
        <v>79.099999999999994</v>
      </c>
      <c r="CK140" s="12"/>
      <c r="CL140" s="12"/>
      <c r="CM140" s="12"/>
    </row>
    <row r="141" spans="1:93" x14ac:dyDescent="0.25">
      <c r="A141" s="20" t="s">
        <v>196</v>
      </c>
      <c r="B141" s="43">
        <v>44903</v>
      </c>
      <c r="C141" s="15">
        <v>2575</v>
      </c>
      <c r="D141" s="15">
        <f t="shared" si="292"/>
        <v>103.75</v>
      </c>
      <c r="E141" s="15" t="e">
        <f t="shared" si="293"/>
        <v>#DIV/0!</v>
      </c>
      <c r="F141" s="15" t="e">
        <f t="shared" si="294"/>
        <v>#DIV/0!</v>
      </c>
      <c r="G141" s="15" t="e">
        <f t="shared" si="295"/>
        <v>#DIV/0!</v>
      </c>
      <c r="H141" s="15" t="e">
        <f t="shared" si="296"/>
        <v>#DIV/0!</v>
      </c>
      <c r="I141" s="15" t="e">
        <f t="shared" si="297"/>
        <v>#DIV/0!</v>
      </c>
      <c r="J141" s="15">
        <f t="shared" si="298"/>
        <v>84.75</v>
      </c>
      <c r="K141" s="15" t="e">
        <f t="shared" si="299"/>
        <v>#DIV/0!</v>
      </c>
      <c r="L141" s="15" t="e">
        <f t="shared" si="300"/>
        <v>#DIV/0!</v>
      </c>
      <c r="M141" s="15" t="e">
        <f t="shared" si="301"/>
        <v>#DIV/0!</v>
      </c>
      <c r="N141" t="e">
        <f t="shared" si="302"/>
        <v>#DIV/0!</v>
      </c>
      <c r="O141" t="e">
        <f t="shared" si="303"/>
        <v>#DIV/0!</v>
      </c>
      <c r="P141" t="e">
        <f t="shared" si="263"/>
        <v>#DIV/0!</v>
      </c>
      <c r="Q141" t="e">
        <f t="shared" si="264"/>
        <v>#DIV/0!</v>
      </c>
      <c r="R141" t="e">
        <f t="shared" si="265"/>
        <v>#DIV/0!</v>
      </c>
      <c r="S141" t="e">
        <f t="shared" si="266"/>
        <v>#DIV/0!</v>
      </c>
      <c r="T141" t="e">
        <f t="shared" si="267"/>
        <v>#DIV/0!</v>
      </c>
      <c r="V141" s="15">
        <v>106.66666666666667</v>
      </c>
      <c r="AB141" s="15">
        <v>85</v>
      </c>
      <c r="AI141" s="12"/>
      <c r="AJ141" s="12"/>
      <c r="AK141" s="12"/>
      <c r="AN141" s="12">
        <v>100</v>
      </c>
      <c r="AT141">
        <v>84</v>
      </c>
      <c r="BA141" s="12"/>
      <c r="BB141" s="12"/>
      <c r="BC141" s="12"/>
      <c r="BF141" s="12">
        <v>109.33333333333333</v>
      </c>
      <c r="BL141">
        <v>85</v>
      </c>
      <c r="BS141" s="12"/>
      <c r="BT141" s="12"/>
      <c r="BU141" s="12"/>
      <c r="BX141" s="12">
        <v>99</v>
      </c>
      <c r="CD141">
        <v>85</v>
      </c>
      <c r="CK141" s="12"/>
      <c r="CL141" s="12"/>
      <c r="CM141" s="12"/>
    </row>
    <row r="142" spans="1:93" x14ac:dyDescent="0.25">
      <c r="A142" s="20" t="s">
        <v>196</v>
      </c>
      <c r="B142" s="43">
        <v>44930</v>
      </c>
      <c r="C142" s="15">
        <v>3170</v>
      </c>
      <c r="D142" s="15" t="e">
        <f t="shared" si="292"/>
        <v>#DIV/0!</v>
      </c>
      <c r="E142" s="15" t="e">
        <f t="shared" si="293"/>
        <v>#DIV/0!</v>
      </c>
      <c r="F142" s="15" t="e">
        <f t="shared" si="294"/>
        <v>#DIV/0!</v>
      </c>
      <c r="G142" s="15" t="e">
        <f t="shared" si="295"/>
        <v>#DIV/0!</v>
      </c>
      <c r="H142" s="15" t="e">
        <f t="shared" si="296"/>
        <v>#DIV/0!</v>
      </c>
      <c r="I142" s="15" t="e">
        <f t="shared" si="297"/>
        <v>#DIV/0!</v>
      </c>
      <c r="J142" s="15" t="e">
        <f t="shared" si="298"/>
        <v>#DIV/0!</v>
      </c>
      <c r="K142" s="15" t="e">
        <f t="shared" si="299"/>
        <v>#DIV/0!</v>
      </c>
      <c r="L142" s="15" t="e">
        <f t="shared" si="300"/>
        <v>#DIV/0!</v>
      </c>
      <c r="M142" s="15" t="e">
        <f t="shared" si="301"/>
        <v>#DIV/0!</v>
      </c>
      <c r="N142">
        <f t="shared" si="302"/>
        <v>520.5</v>
      </c>
      <c r="O142">
        <f t="shared" si="303"/>
        <v>180.79750000000001</v>
      </c>
      <c r="P142">
        <f t="shared" si="263"/>
        <v>30.75</v>
      </c>
      <c r="Q142">
        <f t="shared" si="264"/>
        <v>258.65313159415723</v>
      </c>
      <c r="R142">
        <f t="shared" si="265"/>
        <v>217.51989543926021</v>
      </c>
      <c r="S142">
        <f t="shared" si="266"/>
        <v>44.593755254308533</v>
      </c>
      <c r="T142" t="e">
        <f t="shared" si="267"/>
        <v>#DIV/0!</v>
      </c>
      <c r="AF142">
        <v>686</v>
      </c>
      <c r="AG142">
        <v>236.72</v>
      </c>
      <c r="AH142">
        <v>30.9</v>
      </c>
      <c r="AI142" s="12">
        <v>332.66875000000005</v>
      </c>
      <c r="AJ142" s="12">
        <v>290.375</v>
      </c>
      <c r="AK142" s="12">
        <v>63.125</v>
      </c>
      <c r="AX142">
        <v>506</v>
      </c>
      <c r="AY142">
        <v>168.31</v>
      </c>
      <c r="AZ142">
        <v>28.8</v>
      </c>
      <c r="BA142" s="12">
        <v>246.30666666666667</v>
      </c>
      <c r="BB142" s="12">
        <v>199.33333333333331</v>
      </c>
      <c r="BC142" s="12">
        <v>60.666666666666664</v>
      </c>
      <c r="BP142">
        <v>394</v>
      </c>
      <c r="BQ142">
        <v>141.61000000000001</v>
      </c>
      <c r="BR142">
        <v>30.9</v>
      </c>
      <c r="BS142" s="12">
        <v>205.25803278688525</v>
      </c>
      <c r="BT142" s="12">
        <v>166.03278688524591</v>
      </c>
      <c r="BU142" s="12">
        <v>22.82950819672131</v>
      </c>
      <c r="CH142">
        <v>496</v>
      </c>
      <c r="CI142">
        <v>176.55</v>
      </c>
      <c r="CJ142">
        <v>32.4</v>
      </c>
      <c r="CK142" s="12">
        <v>250.37907692307692</v>
      </c>
      <c r="CL142" s="12">
        <v>214.33846153846156</v>
      </c>
      <c r="CM142" s="12">
        <v>31.753846153846155</v>
      </c>
    </row>
    <row r="143" spans="1:93" x14ac:dyDescent="0.25">
      <c r="A143" s="20" t="s">
        <v>196</v>
      </c>
      <c r="B143" s="43">
        <v>45040</v>
      </c>
      <c r="C143" s="15">
        <v>5678</v>
      </c>
      <c r="D143" s="15" t="e">
        <f t="shared" ref="D143:D145" si="304">AVERAGE(V143,AN143,BF143,BX143)</f>
        <v>#DIV/0!</v>
      </c>
      <c r="E143" s="15" t="e">
        <f t="shared" ref="E143:E145" si="305">AVERAGE(W143,AO143,BG143,BY143)</f>
        <v>#DIV/0!</v>
      </c>
      <c r="F143" s="15" t="e">
        <f t="shared" ref="F143:F145" si="306">AVERAGE(X143,AP143,BH143,BZ143)</f>
        <v>#DIV/0!</v>
      </c>
      <c r="G143" s="15" t="e">
        <f t="shared" ref="G143:G145" si="307">AVERAGE(Y143,AQ143,BI143,CA143)</f>
        <v>#DIV/0!</v>
      </c>
      <c r="H143" s="15" t="e">
        <f t="shared" ref="H143:H145" si="308">AVERAGE(Z143,AR143,BJ143,CB143)</f>
        <v>#DIV/0!</v>
      </c>
      <c r="I143" s="15" t="e">
        <f t="shared" ref="I143:I145" si="309">AVERAGE(AA143,AS143,BK143,CC143)</f>
        <v>#DIV/0!</v>
      </c>
      <c r="J143" s="15" t="e">
        <f t="shared" ref="J143:J145" si="310">AVERAGE(AB143,AT143,BL143,CD143)</f>
        <v>#DIV/0!</v>
      </c>
      <c r="K143" s="15" t="e">
        <f t="shared" ref="K143:K145" si="311">AVERAGE(AC143,AU143,BM143,CE143)</f>
        <v>#DIV/0!</v>
      </c>
      <c r="L143" s="15" t="e">
        <f t="shared" ref="L143:L145" si="312">AVERAGE(AD143,AV143,BN143,CF143)</f>
        <v>#DIV/0!</v>
      </c>
      <c r="M143" s="15" t="e">
        <f t="shared" ref="M143:M145" si="313">AVERAGE(AE143,AW143,BO143,CG143)</f>
        <v>#DIV/0!</v>
      </c>
      <c r="N143">
        <f t="shared" ref="N143:N145" si="314">AVERAGE(AF143,AX143,BP143,CH143)</f>
        <v>40.375</v>
      </c>
      <c r="O143" t="e">
        <f t="shared" ref="O143:O145" si="315">AVERAGE(AG143,AY143,BQ143,CI143)</f>
        <v>#DIV/0!</v>
      </c>
      <c r="P143" t="e">
        <f t="shared" si="263"/>
        <v>#DIV/0!</v>
      </c>
      <c r="Q143" t="e">
        <f t="shared" si="264"/>
        <v>#DIV/0!</v>
      </c>
      <c r="R143" t="e">
        <f t="shared" si="265"/>
        <v>#DIV/0!</v>
      </c>
      <c r="S143" t="e">
        <f t="shared" si="266"/>
        <v>#DIV/0!</v>
      </c>
      <c r="T143" t="e">
        <f t="shared" si="267"/>
        <v>#DIV/0!</v>
      </c>
      <c r="AF143">
        <v>58.75</v>
      </c>
      <c r="AI143" s="12"/>
      <c r="AJ143" s="12"/>
      <c r="AK143" s="12"/>
      <c r="AX143">
        <v>32.75</v>
      </c>
      <c r="BA143" s="12"/>
      <c r="BB143" s="12"/>
      <c r="BC143" s="12"/>
      <c r="BP143">
        <v>15.75</v>
      </c>
      <c r="BS143" s="12"/>
      <c r="BT143" s="12"/>
      <c r="BU143" s="12"/>
      <c r="CH143">
        <v>54.25</v>
      </c>
      <c r="CK143" s="12"/>
      <c r="CL143" s="12"/>
      <c r="CM143" s="12"/>
    </row>
    <row r="144" spans="1:93" x14ac:dyDescent="0.25">
      <c r="A144" s="20" t="s">
        <v>196</v>
      </c>
      <c r="B144" s="43">
        <v>45075</v>
      </c>
      <c r="C144" s="15">
        <v>6145</v>
      </c>
      <c r="D144" s="15">
        <f t="shared" si="304"/>
        <v>31.25</v>
      </c>
      <c r="E144" s="15" t="e">
        <f t="shared" si="305"/>
        <v>#DIV/0!</v>
      </c>
      <c r="F144" s="15" t="e">
        <f t="shared" si="306"/>
        <v>#DIV/0!</v>
      </c>
      <c r="G144" s="15" t="e">
        <f t="shared" si="307"/>
        <v>#DIV/0!</v>
      </c>
      <c r="H144" s="15" t="e">
        <f t="shared" si="308"/>
        <v>#DIV/0!</v>
      </c>
      <c r="I144" s="15">
        <f t="shared" si="309"/>
        <v>18.75</v>
      </c>
      <c r="J144" s="15">
        <f t="shared" si="310"/>
        <v>30</v>
      </c>
      <c r="K144" s="15">
        <f t="shared" si="311"/>
        <v>5.75</v>
      </c>
      <c r="L144" s="15" t="e">
        <f t="shared" si="312"/>
        <v>#DIV/0!</v>
      </c>
      <c r="M144" s="15" t="e">
        <f t="shared" si="313"/>
        <v>#DIV/0!</v>
      </c>
      <c r="N144" t="e">
        <f t="shared" si="314"/>
        <v>#DIV/0!</v>
      </c>
      <c r="O144" t="e">
        <f t="shared" si="315"/>
        <v>#DIV/0!</v>
      </c>
      <c r="P144" t="e">
        <f t="shared" si="263"/>
        <v>#DIV/0!</v>
      </c>
      <c r="Q144" t="e">
        <f t="shared" si="264"/>
        <v>#DIV/0!</v>
      </c>
      <c r="R144" t="e">
        <f t="shared" si="265"/>
        <v>#DIV/0!</v>
      </c>
      <c r="S144" t="e">
        <f t="shared" si="266"/>
        <v>#DIV/0!</v>
      </c>
      <c r="T144" t="e">
        <f t="shared" si="267"/>
        <v>#DIV/0!</v>
      </c>
      <c r="V144" s="15">
        <v>33</v>
      </c>
      <c r="AA144" s="15">
        <v>16</v>
      </c>
      <c r="AB144" s="15">
        <v>30</v>
      </c>
      <c r="AC144" s="15">
        <v>7</v>
      </c>
      <c r="AI144" s="12"/>
      <c r="AJ144" s="12"/>
      <c r="AK144" s="12"/>
      <c r="AN144" s="12">
        <v>34</v>
      </c>
      <c r="AS144" s="12">
        <v>10</v>
      </c>
      <c r="AT144">
        <v>30</v>
      </c>
      <c r="AU144">
        <v>4</v>
      </c>
      <c r="BA144" s="12"/>
      <c r="BB144" s="12"/>
      <c r="BC144" s="12"/>
      <c r="BF144" s="12">
        <v>22</v>
      </c>
      <c r="BK144" s="12">
        <v>13</v>
      </c>
      <c r="BL144">
        <v>30</v>
      </c>
      <c r="BM144">
        <v>7</v>
      </c>
      <c r="BS144" s="12"/>
      <c r="BT144" s="12"/>
      <c r="BU144" s="12"/>
      <c r="BX144" s="12">
        <v>36</v>
      </c>
      <c r="CC144" s="12">
        <v>36</v>
      </c>
      <c r="CD144">
        <v>30</v>
      </c>
      <c r="CE144">
        <v>5</v>
      </c>
      <c r="CK144" s="12"/>
      <c r="CL144" s="12"/>
      <c r="CM144" s="12"/>
    </row>
    <row r="145" spans="1:92" x14ac:dyDescent="0.25">
      <c r="A145" s="20" t="s">
        <v>196</v>
      </c>
      <c r="B145" s="43">
        <v>45104</v>
      </c>
      <c r="C145" s="15">
        <v>6493</v>
      </c>
      <c r="D145" s="15">
        <f t="shared" si="304"/>
        <v>55.75</v>
      </c>
      <c r="E145" s="15" t="e">
        <f t="shared" si="305"/>
        <v>#DIV/0!</v>
      </c>
      <c r="F145" s="15" t="e">
        <f t="shared" si="306"/>
        <v>#DIV/0!</v>
      </c>
      <c r="G145" s="15" t="e">
        <f t="shared" si="307"/>
        <v>#DIV/0!</v>
      </c>
      <c r="H145" s="15" t="e">
        <f t="shared" si="308"/>
        <v>#DIV/0!</v>
      </c>
      <c r="I145" s="15">
        <f t="shared" si="309"/>
        <v>16</v>
      </c>
      <c r="J145" s="15">
        <f t="shared" si="310"/>
        <v>34.25</v>
      </c>
      <c r="K145" s="15">
        <f t="shared" si="311"/>
        <v>6.25</v>
      </c>
      <c r="L145" s="15" t="e">
        <f t="shared" si="312"/>
        <v>#DIV/0!</v>
      </c>
      <c r="M145" s="15" t="e">
        <f t="shared" si="313"/>
        <v>#DIV/0!</v>
      </c>
      <c r="N145" t="e">
        <f t="shared" si="314"/>
        <v>#DIV/0!</v>
      </c>
      <c r="O145" t="e">
        <f t="shared" si="315"/>
        <v>#DIV/0!</v>
      </c>
      <c r="P145" t="e">
        <f t="shared" si="263"/>
        <v>#DIV/0!</v>
      </c>
      <c r="Q145" t="e">
        <f t="shared" si="264"/>
        <v>#DIV/0!</v>
      </c>
      <c r="R145" t="e">
        <f t="shared" si="265"/>
        <v>#DIV/0!</v>
      </c>
      <c r="S145" t="e">
        <f t="shared" si="266"/>
        <v>#DIV/0!</v>
      </c>
      <c r="T145" t="e">
        <f t="shared" si="267"/>
        <v>#DIV/0!</v>
      </c>
      <c r="V145" s="15">
        <v>60</v>
      </c>
      <c r="AA145" s="15">
        <v>17</v>
      </c>
      <c r="AB145" s="15">
        <v>32</v>
      </c>
      <c r="AC145" s="15">
        <v>9</v>
      </c>
      <c r="AI145" s="12"/>
      <c r="AJ145" s="12"/>
      <c r="AK145" s="12"/>
      <c r="AN145" s="12">
        <v>54</v>
      </c>
      <c r="AS145" s="12">
        <v>12</v>
      </c>
      <c r="AT145">
        <v>40</v>
      </c>
      <c r="AU145">
        <v>4</v>
      </c>
      <c r="BA145" s="12"/>
      <c r="BB145" s="12"/>
      <c r="BC145" s="12"/>
      <c r="BF145" s="12">
        <v>42</v>
      </c>
      <c r="BK145" s="12">
        <v>11</v>
      </c>
      <c r="BL145">
        <v>32</v>
      </c>
      <c r="BM145">
        <v>7</v>
      </c>
      <c r="BS145" s="12"/>
      <c r="BT145" s="12"/>
      <c r="BU145" s="12"/>
      <c r="BX145" s="12">
        <v>67</v>
      </c>
      <c r="CC145" s="12">
        <v>24</v>
      </c>
      <c r="CD145">
        <v>33</v>
      </c>
      <c r="CE145">
        <v>5</v>
      </c>
      <c r="CK145" s="12"/>
      <c r="CL145" s="12"/>
      <c r="CM145" s="12"/>
    </row>
    <row r="146" spans="1:92" x14ac:dyDescent="0.25">
      <c r="A146" s="20" t="s">
        <v>196</v>
      </c>
      <c r="B146" s="43">
        <v>45124</v>
      </c>
      <c r="C146" s="15">
        <v>6723</v>
      </c>
      <c r="D146" s="15">
        <f t="shared" ref="D146" si="316">AVERAGE(V146,AN146,BF146,BX146)</f>
        <v>77</v>
      </c>
      <c r="E146" s="15" t="e">
        <f t="shared" ref="E146" si="317">AVERAGE(W146,AO146,BG146,BY146)</f>
        <v>#DIV/0!</v>
      </c>
      <c r="F146" s="15" t="e">
        <f t="shared" ref="F146" si="318">AVERAGE(X146,AP146,BH146,BZ146)</f>
        <v>#DIV/0!</v>
      </c>
      <c r="G146" s="15" t="e">
        <f t="shared" ref="G146" si="319">AVERAGE(Y146,AQ146,BI146,CA146)</f>
        <v>#DIV/0!</v>
      </c>
      <c r="H146" s="15" t="e">
        <f t="shared" ref="H146" si="320">AVERAGE(Z146,AR146,BJ146,CB146)</f>
        <v>#DIV/0!</v>
      </c>
      <c r="I146" s="15">
        <f t="shared" ref="I146" si="321">AVERAGE(AA146,AS146,BK146,CC146)</f>
        <v>19.5</v>
      </c>
      <c r="J146" s="15">
        <f t="shared" ref="J146" si="322">AVERAGE(AB146,AT146,BL146,CD146)</f>
        <v>51.5</v>
      </c>
      <c r="K146" s="15">
        <f t="shared" ref="K146" si="323">AVERAGE(AC146,AU146,BM146,CE146)</f>
        <v>6.25</v>
      </c>
      <c r="L146" s="15" t="e">
        <f t="shared" ref="L146" si="324">AVERAGE(AD146,AV146,BN146,CF146)</f>
        <v>#DIV/0!</v>
      </c>
      <c r="M146" s="15" t="e">
        <f t="shared" ref="M146" si="325">AVERAGE(AE146,AW146,BO146,CG146)</f>
        <v>#DIV/0!</v>
      </c>
      <c r="N146" t="e">
        <f t="shared" ref="N146" si="326">AVERAGE(AF146,AX146,BP146,CH146)</f>
        <v>#DIV/0!</v>
      </c>
      <c r="O146" t="e">
        <f t="shared" ref="O146" si="327">AVERAGE(AG146,AY146,BQ146,CI146)</f>
        <v>#DIV/0!</v>
      </c>
      <c r="P146" t="e">
        <f t="shared" si="263"/>
        <v>#DIV/0!</v>
      </c>
      <c r="Q146" t="e">
        <f t="shared" si="264"/>
        <v>#DIV/0!</v>
      </c>
      <c r="R146" t="e">
        <f t="shared" si="265"/>
        <v>#DIV/0!</v>
      </c>
      <c r="S146" t="e">
        <f t="shared" si="266"/>
        <v>#DIV/0!</v>
      </c>
      <c r="T146" t="e">
        <f t="shared" si="267"/>
        <v>#DIV/0!</v>
      </c>
      <c r="V146" s="15">
        <v>83</v>
      </c>
      <c r="AA146" s="15">
        <v>23</v>
      </c>
      <c r="AB146" s="15">
        <v>56</v>
      </c>
      <c r="AC146" s="15">
        <v>9</v>
      </c>
      <c r="AI146" s="12"/>
      <c r="AJ146" s="12"/>
      <c r="AK146" s="12"/>
      <c r="AN146" s="12">
        <v>84</v>
      </c>
      <c r="AS146" s="12">
        <v>14</v>
      </c>
      <c r="AT146">
        <v>54</v>
      </c>
      <c r="AU146">
        <v>4</v>
      </c>
      <c r="BA146" s="12"/>
      <c r="BB146" s="12"/>
      <c r="BC146" s="12"/>
      <c r="BF146" s="12">
        <v>48</v>
      </c>
      <c r="BK146" s="12">
        <v>28</v>
      </c>
      <c r="BL146">
        <v>39</v>
      </c>
      <c r="BM146">
        <v>7</v>
      </c>
      <c r="BS146" s="12"/>
      <c r="BT146" s="12"/>
      <c r="BU146" s="12"/>
      <c r="BX146" s="12">
        <v>93</v>
      </c>
      <c r="CC146" s="12">
        <v>13</v>
      </c>
      <c r="CD146">
        <v>57</v>
      </c>
      <c r="CE146">
        <v>5</v>
      </c>
      <c r="CK146" s="12"/>
      <c r="CL146" s="12"/>
      <c r="CM146" s="12"/>
    </row>
    <row r="147" spans="1:92" x14ac:dyDescent="0.25">
      <c r="A147" s="20" t="s">
        <v>196</v>
      </c>
      <c r="B147" s="43">
        <v>45151</v>
      </c>
      <c r="C147" s="15">
        <v>7056</v>
      </c>
      <c r="D147" s="15">
        <f t="shared" ref="D147:D148" si="328">AVERAGE(V147,AN147,BF147,BX147)</f>
        <v>94</v>
      </c>
      <c r="E147" s="15" t="e">
        <f t="shared" ref="E147" si="329">AVERAGE(W147,AO147,BG147,BY147)</f>
        <v>#DIV/0!</v>
      </c>
      <c r="F147" s="15" t="e">
        <f t="shared" ref="F147" si="330">AVERAGE(X147,AP147,BH147,BZ147)</f>
        <v>#DIV/0!</v>
      </c>
      <c r="G147" s="15" t="e">
        <f t="shared" ref="G147" si="331">AVERAGE(Y147,AQ147,BI147,CA147)</f>
        <v>#DIV/0!</v>
      </c>
      <c r="H147" s="15" t="e">
        <f t="shared" ref="H147" si="332">AVERAGE(Z147,AR147,BJ147,CB147)</f>
        <v>#DIV/0!</v>
      </c>
      <c r="I147" s="15">
        <f t="shared" ref="I147" si="333">AVERAGE(AA147,AS147,BK147,CC147)</f>
        <v>12.5</v>
      </c>
      <c r="J147" s="15">
        <f t="shared" ref="J147" si="334">AVERAGE(AB147,AT147,BL147,CD147)</f>
        <v>62.5</v>
      </c>
      <c r="K147" s="15" t="e">
        <f t="shared" ref="K147" si="335">AVERAGE(AC147,AU147,BM147,CE147)</f>
        <v>#DIV/0!</v>
      </c>
      <c r="L147" s="15" t="e">
        <f t="shared" ref="L147" si="336">AVERAGE(AD147,AV147,BN147,CF147)</f>
        <v>#DIV/0!</v>
      </c>
      <c r="M147" s="15" t="e">
        <f t="shared" ref="M147" si="337">AVERAGE(AE147,AW147,BO147,CG147)</f>
        <v>#DIV/0!</v>
      </c>
      <c r="N147" t="e">
        <f t="shared" ref="N147" si="338">AVERAGE(AF147,AX147,BP147,CH147)</f>
        <v>#DIV/0!</v>
      </c>
      <c r="O147" t="e">
        <f t="shared" ref="O147" si="339">AVERAGE(AG147,AY147,BQ147,CI147)</f>
        <v>#DIV/0!</v>
      </c>
      <c r="P147" t="e">
        <f t="shared" si="263"/>
        <v>#DIV/0!</v>
      </c>
      <c r="Q147" t="e">
        <f t="shared" si="264"/>
        <v>#DIV/0!</v>
      </c>
      <c r="R147" t="e">
        <f t="shared" si="265"/>
        <v>#DIV/0!</v>
      </c>
      <c r="S147" t="e">
        <f t="shared" si="266"/>
        <v>#DIV/0!</v>
      </c>
      <c r="T147" t="e">
        <f t="shared" si="267"/>
        <v>#DIV/0!</v>
      </c>
      <c r="V147" s="15">
        <v>103</v>
      </c>
      <c r="AA147" s="15">
        <v>19</v>
      </c>
      <c r="AB147" s="15">
        <v>69</v>
      </c>
      <c r="AI147" s="12"/>
      <c r="AJ147" s="12"/>
      <c r="AK147" s="12"/>
      <c r="AN147" s="12">
        <v>97</v>
      </c>
      <c r="AS147" s="12">
        <v>9</v>
      </c>
      <c r="AT147">
        <v>62</v>
      </c>
      <c r="BA147" s="12"/>
      <c r="BB147" s="12"/>
      <c r="BC147" s="12"/>
      <c r="BF147" s="12">
        <v>53</v>
      </c>
      <c r="BK147" s="12">
        <v>8</v>
      </c>
      <c r="BL147">
        <v>54</v>
      </c>
      <c r="BS147" s="12"/>
      <c r="BT147" s="12"/>
      <c r="BU147" s="12"/>
      <c r="BX147" s="12">
        <v>123</v>
      </c>
      <c r="CC147" s="12">
        <v>14</v>
      </c>
      <c r="CD147">
        <v>65</v>
      </c>
      <c r="CK147" s="12"/>
      <c r="CL147" s="12"/>
      <c r="CM147" s="12"/>
    </row>
    <row r="148" spans="1:92" x14ac:dyDescent="0.25">
      <c r="A148" s="20" t="s">
        <v>196</v>
      </c>
      <c r="B148" s="43">
        <v>45180</v>
      </c>
      <c r="C148" s="15">
        <v>7500</v>
      </c>
      <c r="D148" s="15">
        <f t="shared" si="328"/>
        <v>99.75</v>
      </c>
      <c r="H148" s="15" t="e">
        <f t="shared" ref="H148:H149" si="340">AVERAGE(Z148,AR148,BJ148,CB148)</f>
        <v>#DIV/0!</v>
      </c>
      <c r="I148" s="15">
        <f t="shared" ref="I148:I149" si="341">AVERAGE(AA148,AS148,BK148,CC148)</f>
        <v>15</v>
      </c>
      <c r="J148" s="15">
        <f t="shared" ref="J148:J149" si="342">AVERAGE(AB148,AT148,BL148,CD148)</f>
        <v>79.25</v>
      </c>
      <c r="K148" s="15" t="e">
        <f t="shared" ref="K148:K149" si="343">AVERAGE(AC148,AU148,BM148,CE148)</f>
        <v>#DIV/0!</v>
      </c>
      <c r="L148" s="15" t="e">
        <f t="shared" ref="L148:L149" si="344">AVERAGE(AD148,AV148,BN148,CF148)</f>
        <v>#DIV/0!</v>
      </c>
      <c r="M148" s="15" t="e">
        <f t="shared" ref="M148:M149" si="345">AVERAGE(AE148,AW148,BO148,CG148)</f>
        <v>#DIV/0!</v>
      </c>
      <c r="N148" t="e">
        <f t="shared" ref="N148:N149" si="346">AVERAGE(AF148,AX148,BP148,CH148)</f>
        <v>#DIV/0!</v>
      </c>
      <c r="O148" t="e">
        <f t="shared" ref="O148:O149" si="347">AVERAGE(AG148,AY148,BQ148,CI148)</f>
        <v>#DIV/0!</v>
      </c>
      <c r="P148" t="e">
        <f t="shared" si="263"/>
        <v>#DIV/0!</v>
      </c>
      <c r="Q148" t="e">
        <f t="shared" si="264"/>
        <v>#DIV/0!</v>
      </c>
      <c r="R148" t="e">
        <f t="shared" si="265"/>
        <v>#DIV/0!</v>
      </c>
      <c r="S148" t="e">
        <f t="shared" si="266"/>
        <v>#DIV/0!</v>
      </c>
      <c r="T148" t="e">
        <f t="shared" si="267"/>
        <v>#DIV/0!</v>
      </c>
      <c r="V148" s="15">
        <v>103</v>
      </c>
      <c r="AA148" s="15">
        <v>19</v>
      </c>
      <c r="AB148" s="15">
        <v>77</v>
      </c>
      <c r="AI148" s="12"/>
      <c r="AJ148" s="12"/>
      <c r="AK148" s="12"/>
      <c r="AN148" s="12">
        <v>103</v>
      </c>
      <c r="AS148" s="12">
        <v>12</v>
      </c>
      <c r="AT148">
        <v>84</v>
      </c>
      <c r="BA148" s="12"/>
      <c r="BB148" s="12"/>
      <c r="BC148" s="12"/>
      <c r="BF148" s="12">
        <v>63</v>
      </c>
      <c r="BK148" s="12">
        <v>20</v>
      </c>
      <c r="BL148">
        <v>71</v>
      </c>
      <c r="BS148" s="12"/>
      <c r="BT148" s="12"/>
      <c r="BU148" s="12"/>
      <c r="BX148" s="12">
        <v>130</v>
      </c>
      <c r="CC148" s="12">
        <v>9</v>
      </c>
      <c r="CD148">
        <v>85</v>
      </c>
      <c r="CK148" s="12"/>
      <c r="CL148" s="12"/>
      <c r="CM148" s="12"/>
    </row>
    <row r="149" spans="1:92" x14ac:dyDescent="0.25">
      <c r="A149" s="20" t="s">
        <v>196</v>
      </c>
      <c r="B149" s="43">
        <v>45202</v>
      </c>
      <c r="C149" s="15">
        <v>7877</v>
      </c>
      <c r="D149" s="15">
        <f t="shared" ref="D149" si="348">AVERAGE(V149,AN149,BF149,BX149)</f>
        <v>92.25</v>
      </c>
      <c r="E149" s="15" t="e">
        <f t="shared" ref="E149" si="349">AVERAGE(W149,AO149,BG149,BY149)</f>
        <v>#DIV/0!</v>
      </c>
      <c r="F149" s="15" t="e">
        <f t="shared" ref="F149" si="350">AVERAGE(X149,AP149,BH149,BZ149)</f>
        <v>#DIV/0!</v>
      </c>
      <c r="G149" s="15" t="e">
        <f t="shared" ref="G149" si="351">AVERAGE(Y149,AQ149,BI149,CA149)</f>
        <v>#DIV/0!</v>
      </c>
      <c r="H149" s="15" t="e">
        <f t="shared" si="340"/>
        <v>#DIV/0!</v>
      </c>
      <c r="I149" s="15">
        <f t="shared" si="341"/>
        <v>14.25</v>
      </c>
      <c r="J149" s="15">
        <f t="shared" si="342"/>
        <v>90.25</v>
      </c>
      <c r="K149" s="15">
        <f t="shared" si="343"/>
        <v>7.25</v>
      </c>
      <c r="L149" s="15" t="e">
        <f t="shared" si="344"/>
        <v>#DIV/0!</v>
      </c>
      <c r="M149" s="15" t="e">
        <f t="shared" si="345"/>
        <v>#DIV/0!</v>
      </c>
      <c r="N149">
        <f t="shared" si="346"/>
        <v>299</v>
      </c>
      <c r="O149">
        <f t="shared" si="347"/>
        <v>9.7524999999999995</v>
      </c>
      <c r="P149">
        <f t="shared" si="263"/>
        <v>27.625</v>
      </c>
      <c r="Q149">
        <f t="shared" si="264"/>
        <v>22.752499999999998</v>
      </c>
      <c r="R149" t="e">
        <f t="shared" si="265"/>
        <v>#DIV/0!</v>
      </c>
      <c r="S149" t="e">
        <f t="shared" si="266"/>
        <v>#DIV/0!</v>
      </c>
      <c r="T149" t="e">
        <f t="shared" si="267"/>
        <v>#DIV/0!</v>
      </c>
      <c r="V149" s="15">
        <v>97</v>
      </c>
      <c r="AA149" s="15">
        <v>20</v>
      </c>
      <c r="AB149" s="15">
        <v>92</v>
      </c>
      <c r="AC149" s="15">
        <v>10</v>
      </c>
      <c r="AF149">
        <v>549</v>
      </c>
      <c r="AG149">
        <v>14.9</v>
      </c>
      <c r="AH149">
        <v>28.999999999999996</v>
      </c>
      <c r="AI149" s="12">
        <v>31.9</v>
      </c>
      <c r="AJ149" s="12"/>
      <c r="AK149" s="12"/>
      <c r="AN149" s="12">
        <v>75</v>
      </c>
      <c r="AS149" s="12">
        <v>8</v>
      </c>
      <c r="AT149">
        <v>92</v>
      </c>
      <c r="AU149">
        <v>5</v>
      </c>
      <c r="AX149">
        <v>307</v>
      </c>
      <c r="AY149">
        <v>1.38</v>
      </c>
      <c r="AZ149">
        <v>25</v>
      </c>
      <c r="BA149" s="12">
        <v>10.379999999999999</v>
      </c>
      <c r="BB149" s="12"/>
      <c r="BC149" s="12"/>
      <c r="BF149" s="12">
        <v>67</v>
      </c>
      <c r="BK149" s="12">
        <v>14</v>
      </c>
      <c r="BL149">
        <v>85</v>
      </c>
      <c r="BM149">
        <v>5</v>
      </c>
      <c r="BP149">
        <v>48</v>
      </c>
      <c r="BQ149">
        <v>9.1199999999999992</v>
      </c>
      <c r="BR149">
        <v>28.499999999999996</v>
      </c>
      <c r="BS149" s="12">
        <v>18.119999999999997</v>
      </c>
      <c r="BT149" s="12"/>
      <c r="BU149" s="12"/>
      <c r="BX149" s="12">
        <v>130</v>
      </c>
      <c r="CC149" s="12">
        <v>15</v>
      </c>
      <c r="CD149">
        <v>92</v>
      </c>
      <c r="CE149">
        <v>9</v>
      </c>
      <c r="CH149">
        <v>292</v>
      </c>
      <c r="CI149">
        <v>13.61</v>
      </c>
      <c r="CJ149">
        <v>27.999999999999996</v>
      </c>
      <c r="CK149" s="12">
        <v>30.61</v>
      </c>
      <c r="CL149" s="12"/>
      <c r="CM149" s="12"/>
    </row>
    <row r="150" spans="1:92" x14ac:dyDescent="0.25">
      <c r="A150" s="20"/>
      <c r="Q150"/>
      <c r="R150"/>
      <c r="S150"/>
      <c r="T150"/>
      <c r="AI150" s="12"/>
      <c r="AJ150" s="12"/>
      <c r="AK150" s="12"/>
      <c r="BA150" s="12"/>
      <c r="BB150" s="12"/>
      <c r="BC150" s="12"/>
      <c r="BS150" s="12"/>
      <c r="BT150" s="12"/>
      <c r="BU150" s="12"/>
      <c r="CK150" s="12"/>
      <c r="CL150" s="12"/>
      <c r="CM150" s="12"/>
    </row>
    <row r="151" spans="1:92" s="10" customFormat="1" x14ac:dyDescent="0.25">
      <c r="A151" s="21" t="s">
        <v>197</v>
      </c>
      <c r="B151" s="45">
        <v>44732</v>
      </c>
      <c r="C151" s="14">
        <v>10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P151" t="e">
        <f t="shared" si="263"/>
        <v>#DIV/0!</v>
      </c>
      <c r="Q151" t="e">
        <f t="shared" si="264"/>
        <v>#DIV/0!</v>
      </c>
      <c r="R151" t="e">
        <f t="shared" si="265"/>
        <v>#DIV/0!</v>
      </c>
      <c r="S151" t="e">
        <f t="shared" si="266"/>
        <v>#DIV/0!</v>
      </c>
      <c r="T151" t="e">
        <f t="shared" si="267"/>
        <v>#DIV/0!</v>
      </c>
      <c r="U151" s="17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I151" s="12"/>
      <c r="AJ151" s="12"/>
      <c r="AK151" s="12"/>
      <c r="AL151" s="12"/>
      <c r="AM151" s="17"/>
      <c r="AN151" s="38"/>
      <c r="AO151" s="38"/>
      <c r="AP151" s="38"/>
      <c r="AQ151" s="38"/>
      <c r="AR151" s="38"/>
      <c r="AS151" s="38"/>
      <c r="BA151" s="12"/>
      <c r="BB151" s="12"/>
      <c r="BC151" s="12"/>
      <c r="BD151" s="12"/>
      <c r="BE151" s="17"/>
      <c r="BF151" s="38"/>
      <c r="BG151" s="38"/>
      <c r="BH151" s="38"/>
      <c r="BI151" s="38"/>
      <c r="BJ151" s="38"/>
      <c r="BK151" s="38"/>
      <c r="BS151" s="12"/>
      <c r="BT151" s="12"/>
      <c r="BU151" s="12"/>
      <c r="BV151" s="12"/>
      <c r="BW151" s="17"/>
      <c r="BX151" s="38"/>
      <c r="BY151" s="38"/>
      <c r="BZ151" s="38"/>
      <c r="CA151" s="38"/>
      <c r="CB151" s="38"/>
      <c r="CC151" s="38"/>
      <c r="CK151" s="12"/>
      <c r="CL151" s="12"/>
      <c r="CM151" s="12"/>
      <c r="CN151" s="12"/>
    </row>
    <row r="152" spans="1:92" x14ac:dyDescent="0.25">
      <c r="A152" s="20" t="s">
        <v>197</v>
      </c>
      <c r="B152" s="43">
        <v>44788</v>
      </c>
      <c r="C152" s="15">
        <v>625</v>
      </c>
      <c r="D152" s="15">
        <f t="shared" ref="D152:D161" si="352">AVERAGE(V152,AN152,BF152,BX152)</f>
        <v>3.75</v>
      </c>
      <c r="E152" s="15">
        <f t="shared" ref="E152:E161" si="353">AVERAGE(W152,AO152,BG152,BY152)</f>
        <v>31.25</v>
      </c>
      <c r="F152" s="15">
        <f t="shared" ref="F152:F161" si="354">AVERAGE(X152,AP152,BH152,BZ152)</f>
        <v>1.75</v>
      </c>
      <c r="G152" s="15" t="e">
        <f t="shared" ref="G152:G161" si="355">AVERAGE(Y152,AQ152,BI152,CA152)</f>
        <v>#DIV/0!</v>
      </c>
      <c r="H152" s="15" t="e">
        <f t="shared" ref="H152:H161" si="356">AVERAGE(Z152,AR152,BJ152,CB152)</f>
        <v>#DIV/0!</v>
      </c>
      <c r="I152" s="15">
        <f t="shared" ref="I152:I161" si="357">AVERAGE(AA152,AS152,BK152,CC152)</f>
        <v>11</v>
      </c>
      <c r="J152" s="15">
        <f t="shared" ref="J152:J161" si="358">AVERAGE(AB152,AT152,BL152,CD152)</f>
        <v>28.25</v>
      </c>
      <c r="K152" s="15">
        <f t="shared" ref="K152:K161" si="359">AVERAGE(AC152,AU152,BM152,CE152)</f>
        <v>10</v>
      </c>
      <c r="L152" s="15" t="e">
        <f t="shared" ref="L152:L161" si="360">AVERAGE(AD152,AV152,BN152,CF152)</f>
        <v>#DIV/0!</v>
      </c>
      <c r="M152" s="15">
        <f t="shared" ref="M152:M161" si="361">AVERAGE(AE152,AW152,BO152,CG152)</f>
        <v>35.299999999999997</v>
      </c>
      <c r="N152" t="e">
        <f t="shared" ref="N152:N161" si="362">AVERAGE(AF152,AX152,BP152,CH152)</f>
        <v>#DIV/0!</v>
      </c>
      <c r="O152" t="e">
        <f t="shared" ref="O152:O161" si="363">AVERAGE(AG152,AY152,BQ152,CI152)</f>
        <v>#DIV/0!</v>
      </c>
      <c r="P152" t="e">
        <f t="shared" si="263"/>
        <v>#DIV/0!</v>
      </c>
      <c r="Q152" t="e">
        <f t="shared" si="264"/>
        <v>#DIV/0!</v>
      </c>
      <c r="R152" t="e">
        <f t="shared" si="265"/>
        <v>#DIV/0!</v>
      </c>
      <c r="S152" t="e">
        <f t="shared" si="266"/>
        <v>#DIV/0!</v>
      </c>
      <c r="T152" t="e">
        <f t="shared" si="267"/>
        <v>#DIV/0!</v>
      </c>
      <c r="U152" s="17" t="s">
        <v>356</v>
      </c>
      <c r="V152" s="15">
        <v>3</v>
      </c>
      <c r="W152" s="15">
        <v>19</v>
      </c>
      <c r="X152" s="15">
        <v>3</v>
      </c>
      <c r="AA152" s="15">
        <v>6</v>
      </c>
      <c r="AB152" s="15">
        <v>26</v>
      </c>
      <c r="AC152">
        <v>10</v>
      </c>
      <c r="AD152" t="s">
        <v>357</v>
      </c>
      <c r="AE152">
        <v>27.42</v>
      </c>
      <c r="AI152" s="12"/>
      <c r="AJ152" s="12"/>
      <c r="AK152" s="12"/>
      <c r="AM152" s="17" t="s">
        <v>367</v>
      </c>
      <c r="AN152" s="12">
        <v>4</v>
      </c>
      <c r="AO152" s="12">
        <v>28</v>
      </c>
      <c r="AP152" s="12">
        <v>2</v>
      </c>
      <c r="AS152" s="12">
        <v>9</v>
      </c>
      <c r="AT152">
        <v>29</v>
      </c>
      <c r="AU152">
        <v>10</v>
      </c>
      <c r="AV152" t="s">
        <v>357</v>
      </c>
      <c r="AW152">
        <v>33.18</v>
      </c>
      <c r="BA152" s="12"/>
      <c r="BB152" s="12"/>
      <c r="BC152" s="12"/>
      <c r="BE152" s="17" t="s">
        <v>380</v>
      </c>
      <c r="BF152" s="12">
        <v>3</v>
      </c>
      <c r="BG152" s="12">
        <v>26</v>
      </c>
      <c r="BH152" s="12">
        <v>2</v>
      </c>
      <c r="BK152" s="12">
        <v>9</v>
      </c>
      <c r="BL152">
        <v>29</v>
      </c>
      <c r="BM152">
        <v>10</v>
      </c>
      <c r="BO152">
        <v>33.049999999999997</v>
      </c>
      <c r="BS152" s="12"/>
      <c r="BT152" s="12"/>
      <c r="BU152" s="12"/>
      <c r="BW152" s="17" t="s">
        <v>404</v>
      </c>
      <c r="BX152" s="12">
        <v>5</v>
      </c>
      <c r="BY152" s="12">
        <v>52</v>
      </c>
      <c r="BZ152" s="12">
        <v>0</v>
      </c>
      <c r="CC152" s="12">
        <v>20</v>
      </c>
      <c r="CD152">
        <v>29</v>
      </c>
      <c r="CE152">
        <v>10</v>
      </c>
      <c r="CF152" t="s">
        <v>337</v>
      </c>
      <c r="CG152">
        <v>47.55</v>
      </c>
      <c r="CK152" s="12"/>
      <c r="CL152" s="12"/>
      <c r="CM152" s="12"/>
    </row>
    <row r="153" spans="1:92" x14ac:dyDescent="0.25">
      <c r="A153" s="20" t="s">
        <v>197</v>
      </c>
      <c r="B153" s="43">
        <v>44802</v>
      </c>
      <c r="C153" s="15">
        <v>786</v>
      </c>
      <c r="D153" s="15">
        <f t="shared" si="352"/>
        <v>5.75</v>
      </c>
      <c r="E153" s="15">
        <f t="shared" si="353"/>
        <v>65.5</v>
      </c>
      <c r="F153" s="15">
        <f t="shared" si="354"/>
        <v>4.25</v>
      </c>
      <c r="G153" s="15">
        <f t="shared" si="355"/>
        <v>4.5</v>
      </c>
      <c r="H153" s="15">
        <f t="shared" si="356"/>
        <v>0.5</v>
      </c>
      <c r="I153" s="15">
        <f t="shared" si="357"/>
        <v>21</v>
      </c>
      <c r="J153" s="15">
        <f t="shared" si="358"/>
        <v>29</v>
      </c>
      <c r="K153" s="15">
        <f t="shared" si="359"/>
        <v>10</v>
      </c>
      <c r="L153" s="15" t="e">
        <f t="shared" si="360"/>
        <v>#DIV/0!</v>
      </c>
      <c r="M153" s="15">
        <f t="shared" si="361"/>
        <v>57.033333333333331</v>
      </c>
      <c r="N153" t="e">
        <f t="shared" si="362"/>
        <v>#DIV/0!</v>
      </c>
      <c r="O153" t="e">
        <f t="shared" si="363"/>
        <v>#DIV/0!</v>
      </c>
      <c r="P153" t="e">
        <f t="shared" si="263"/>
        <v>#DIV/0!</v>
      </c>
      <c r="Q153" t="e">
        <f t="shared" si="264"/>
        <v>#DIV/0!</v>
      </c>
      <c r="R153" t="e">
        <f t="shared" si="265"/>
        <v>#DIV/0!</v>
      </c>
      <c r="S153" t="e">
        <f t="shared" si="266"/>
        <v>#DIV/0!</v>
      </c>
      <c r="T153" t="e">
        <f t="shared" si="267"/>
        <v>#DIV/0!</v>
      </c>
      <c r="V153" s="15">
        <v>3</v>
      </c>
      <c r="W153" s="15">
        <v>32</v>
      </c>
      <c r="X153" s="15">
        <v>6</v>
      </c>
      <c r="Y153" s="15">
        <v>4</v>
      </c>
      <c r="Z153" s="15">
        <v>0</v>
      </c>
      <c r="AA153" s="15">
        <v>11</v>
      </c>
      <c r="AB153" s="15">
        <v>29</v>
      </c>
      <c r="AC153">
        <v>10</v>
      </c>
      <c r="AD153"/>
      <c r="AE153">
        <v>29.8</v>
      </c>
      <c r="AI153" s="12"/>
      <c r="AJ153" s="12"/>
      <c r="AK153" s="12"/>
      <c r="AN153" s="12">
        <v>5</v>
      </c>
      <c r="AO153" s="12">
        <v>61</v>
      </c>
      <c r="AP153" s="12">
        <v>7</v>
      </c>
      <c r="AQ153" s="12">
        <v>6</v>
      </c>
      <c r="AR153" s="12">
        <v>1</v>
      </c>
      <c r="AS153" s="12">
        <v>16</v>
      </c>
      <c r="AT153">
        <v>29</v>
      </c>
      <c r="AU153">
        <v>10</v>
      </c>
      <c r="BA153" s="12"/>
      <c r="BB153" s="12"/>
      <c r="BC153" s="12"/>
      <c r="BF153" s="12">
        <v>5</v>
      </c>
      <c r="BG153" s="12">
        <v>51</v>
      </c>
      <c r="BH153" s="12">
        <v>4</v>
      </c>
      <c r="BI153" s="12">
        <v>4</v>
      </c>
      <c r="BJ153" s="12">
        <v>1</v>
      </c>
      <c r="BK153" s="12">
        <v>17</v>
      </c>
      <c r="BL153">
        <v>29</v>
      </c>
      <c r="BM153">
        <v>10</v>
      </c>
      <c r="BO153">
        <v>52.3</v>
      </c>
      <c r="BS153" s="12"/>
      <c r="BT153" s="12"/>
      <c r="BU153" s="12"/>
      <c r="BX153" s="12">
        <v>10</v>
      </c>
      <c r="BY153" s="12">
        <v>118</v>
      </c>
      <c r="BZ153" s="12">
        <v>0</v>
      </c>
      <c r="CA153" s="12">
        <v>4</v>
      </c>
      <c r="CB153" s="12">
        <v>0</v>
      </c>
      <c r="CC153" s="12">
        <v>40</v>
      </c>
      <c r="CD153">
        <v>29</v>
      </c>
      <c r="CE153">
        <v>10</v>
      </c>
      <c r="CG153">
        <v>89</v>
      </c>
      <c r="CK153" s="12"/>
      <c r="CL153" s="12"/>
      <c r="CM153" s="12"/>
    </row>
    <row r="154" spans="1:92" x14ac:dyDescent="0.25">
      <c r="A154" s="20" t="s">
        <v>197</v>
      </c>
      <c r="B154" s="43">
        <v>44816</v>
      </c>
      <c r="C154" s="15">
        <v>988</v>
      </c>
      <c r="D154" s="15">
        <f t="shared" si="352"/>
        <v>13.5</v>
      </c>
      <c r="E154" s="15">
        <f t="shared" si="353"/>
        <v>91.5</v>
      </c>
      <c r="F154" s="15">
        <f t="shared" si="354"/>
        <v>8</v>
      </c>
      <c r="G154" s="15">
        <f t="shared" si="355"/>
        <v>5</v>
      </c>
      <c r="H154" s="15">
        <f t="shared" si="356"/>
        <v>0.75</v>
      </c>
      <c r="I154" s="15">
        <f t="shared" si="357"/>
        <v>31</v>
      </c>
      <c r="J154" s="15">
        <f t="shared" si="358"/>
        <v>29.25</v>
      </c>
      <c r="K154" s="15">
        <f t="shared" si="359"/>
        <v>10</v>
      </c>
      <c r="L154" s="15" t="e">
        <f t="shared" si="360"/>
        <v>#DIV/0!</v>
      </c>
      <c r="M154" s="15">
        <f t="shared" si="361"/>
        <v>74.949999999999989</v>
      </c>
      <c r="N154" t="e">
        <f t="shared" si="362"/>
        <v>#DIV/0!</v>
      </c>
      <c r="O154" t="e">
        <f t="shared" si="363"/>
        <v>#DIV/0!</v>
      </c>
      <c r="P154" t="e">
        <f t="shared" si="263"/>
        <v>#DIV/0!</v>
      </c>
      <c r="Q154" t="e">
        <f t="shared" si="264"/>
        <v>#DIV/0!</v>
      </c>
      <c r="R154" t="e">
        <f t="shared" si="265"/>
        <v>#DIV/0!</v>
      </c>
      <c r="S154" t="e">
        <f t="shared" si="266"/>
        <v>#DIV/0!</v>
      </c>
      <c r="T154" t="e">
        <f t="shared" si="267"/>
        <v>#DIV/0!</v>
      </c>
      <c r="V154" s="15">
        <v>6</v>
      </c>
      <c r="W154" s="15">
        <v>53</v>
      </c>
      <c r="X154" s="15">
        <v>9</v>
      </c>
      <c r="Y154" s="15">
        <v>5</v>
      </c>
      <c r="Z154" s="15">
        <v>1</v>
      </c>
      <c r="AA154" s="15">
        <v>14</v>
      </c>
      <c r="AB154" s="15">
        <v>29</v>
      </c>
      <c r="AC154">
        <v>10</v>
      </c>
      <c r="AD154"/>
      <c r="AE154">
        <v>53.8</v>
      </c>
      <c r="AI154" s="38"/>
      <c r="AJ154" s="38"/>
      <c r="AK154" s="38"/>
      <c r="AL154" s="38"/>
      <c r="AN154" s="12">
        <v>8</v>
      </c>
      <c r="AO154" s="12">
        <v>87</v>
      </c>
      <c r="AP154" s="12">
        <v>10</v>
      </c>
      <c r="AQ154" s="12">
        <v>5</v>
      </c>
      <c r="AR154" s="12">
        <v>0</v>
      </c>
      <c r="AS154" s="12">
        <v>32</v>
      </c>
      <c r="AT154">
        <v>29</v>
      </c>
      <c r="AU154">
        <v>10</v>
      </c>
      <c r="AW154">
        <v>66.599999999999994</v>
      </c>
      <c r="BA154" s="38"/>
      <c r="BB154" s="38"/>
      <c r="BC154" s="38"/>
      <c r="BD154" s="38"/>
      <c r="BF154" s="12">
        <v>14</v>
      </c>
      <c r="BG154" s="12">
        <v>66</v>
      </c>
      <c r="BH154" s="12">
        <v>8</v>
      </c>
      <c r="BI154" s="12">
        <v>5</v>
      </c>
      <c r="BJ154" s="12">
        <v>1</v>
      </c>
      <c r="BK154" s="12">
        <v>21</v>
      </c>
      <c r="BL154">
        <v>29</v>
      </c>
      <c r="BM154">
        <v>10</v>
      </c>
      <c r="BO154">
        <v>81.8</v>
      </c>
      <c r="BS154" s="38"/>
      <c r="BT154" s="38"/>
      <c r="BU154" s="38"/>
      <c r="BV154" s="38"/>
      <c r="BX154" s="12">
        <v>26</v>
      </c>
      <c r="BY154" s="12">
        <v>160</v>
      </c>
      <c r="BZ154" s="12">
        <v>5</v>
      </c>
      <c r="CA154" s="12">
        <v>5</v>
      </c>
      <c r="CB154" s="12">
        <v>1</v>
      </c>
      <c r="CC154" s="12">
        <v>57</v>
      </c>
      <c r="CD154">
        <v>30</v>
      </c>
      <c r="CE154">
        <v>10</v>
      </c>
      <c r="CG154">
        <v>97.6</v>
      </c>
      <c r="CK154" s="38"/>
      <c r="CL154" s="38"/>
      <c r="CM154" s="38"/>
      <c r="CN154" s="38"/>
    </row>
    <row r="155" spans="1:92" x14ac:dyDescent="0.25">
      <c r="A155" s="20" t="s">
        <v>197</v>
      </c>
      <c r="B155" s="43">
        <v>44830</v>
      </c>
      <c r="C155" s="15">
        <v>1206</v>
      </c>
      <c r="D155" s="15">
        <f t="shared" si="352"/>
        <v>32.25</v>
      </c>
      <c r="E155" s="15">
        <f t="shared" si="353"/>
        <v>122.25</v>
      </c>
      <c r="F155" s="15">
        <f t="shared" si="354"/>
        <v>29.75</v>
      </c>
      <c r="G155" s="15">
        <f t="shared" si="355"/>
        <v>5.25</v>
      </c>
      <c r="H155" s="15">
        <f t="shared" si="356"/>
        <v>1</v>
      </c>
      <c r="I155" s="15">
        <f t="shared" si="357"/>
        <v>29.25</v>
      </c>
      <c r="J155" s="15">
        <f t="shared" si="358"/>
        <v>30</v>
      </c>
      <c r="K155" s="15">
        <f t="shared" si="359"/>
        <v>10</v>
      </c>
      <c r="L155" s="15" t="e">
        <f t="shared" si="360"/>
        <v>#DIV/0!</v>
      </c>
      <c r="M155" s="15">
        <f t="shared" si="361"/>
        <v>96.85</v>
      </c>
      <c r="N155" t="e">
        <f t="shared" si="362"/>
        <v>#DIV/0!</v>
      </c>
      <c r="O155" t="e">
        <f t="shared" si="363"/>
        <v>#DIV/0!</v>
      </c>
      <c r="P155" t="e">
        <f t="shared" si="263"/>
        <v>#DIV/0!</v>
      </c>
      <c r="Q155" t="e">
        <f t="shared" si="264"/>
        <v>#DIV/0!</v>
      </c>
      <c r="R155" t="e">
        <f t="shared" si="265"/>
        <v>#DIV/0!</v>
      </c>
      <c r="S155" t="e">
        <f t="shared" si="266"/>
        <v>#DIV/0!</v>
      </c>
      <c r="T155" t="e">
        <f t="shared" si="267"/>
        <v>#DIV/0!</v>
      </c>
      <c r="V155" s="15">
        <v>16</v>
      </c>
      <c r="W155" s="15">
        <v>75</v>
      </c>
      <c r="X155" s="15">
        <v>9</v>
      </c>
      <c r="Y155" s="15">
        <v>4</v>
      </c>
      <c r="Z155" s="15">
        <v>0</v>
      </c>
      <c r="AA155" s="15">
        <v>23</v>
      </c>
      <c r="AB155" s="15">
        <v>30</v>
      </c>
      <c r="AC155">
        <v>10</v>
      </c>
      <c r="AD155"/>
      <c r="AE155">
        <v>96</v>
      </c>
      <c r="AI155" s="12"/>
      <c r="AJ155" s="12"/>
      <c r="AK155" s="12"/>
      <c r="AN155" s="12">
        <v>34</v>
      </c>
      <c r="AO155" s="12">
        <v>153</v>
      </c>
      <c r="AP155" s="12">
        <v>37</v>
      </c>
      <c r="AQ155" s="12">
        <v>6</v>
      </c>
      <c r="AR155" s="12">
        <v>2</v>
      </c>
      <c r="AS155" s="12">
        <v>41</v>
      </c>
      <c r="AT155">
        <v>29</v>
      </c>
      <c r="AU155">
        <v>10</v>
      </c>
      <c r="AW155">
        <v>96.4</v>
      </c>
      <c r="BA155" s="12"/>
      <c r="BB155" s="12"/>
      <c r="BC155" s="12"/>
      <c r="BF155" s="12">
        <v>30</v>
      </c>
      <c r="BG155" s="12">
        <v>121</v>
      </c>
      <c r="BH155" s="12">
        <v>37</v>
      </c>
      <c r="BI155" s="12">
        <v>6</v>
      </c>
      <c r="BJ155" s="12">
        <v>1</v>
      </c>
      <c r="BK155" s="12">
        <v>27</v>
      </c>
      <c r="BL155">
        <v>30</v>
      </c>
      <c r="BM155">
        <v>10</v>
      </c>
      <c r="BO155">
        <v>97.3</v>
      </c>
      <c r="BS155" s="12"/>
      <c r="BT155" s="12"/>
      <c r="BU155" s="12"/>
      <c r="BX155" s="12">
        <v>49</v>
      </c>
      <c r="BY155" s="12">
        <v>140</v>
      </c>
      <c r="BZ155" s="12">
        <v>36</v>
      </c>
      <c r="CA155" s="12">
        <v>5</v>
      </c>
      <c r="CB155" s="12">
        <v>1</v>
      </c>
      <c r="CC155" s="12">
        <v>26</v>
      </c>
      <c r="CD155">
        <v>31</v>
      </c>
      <c r="CE155">
        <v>10</v>
      </c>
      <c r="CG155">
        <v>97.7</v>
      </c>
      <c r="CK155" s="12"/>
      <c r="CL155" s="12"/>
      <c r="CM155" s="12"/>
    </row>
    <row r="156" spans="1:92" x14ac:dyDescent="0.25">
      <c r="A156" s="20" t="s">
        <v>197</v>
      </c>
      <c r="B156" s="43">
        <v>44847</v>
      </c>
      <c r="C156" s="15">
        <v>1484</v>
      </c>
      <c r="D156" s="15">
        <f t="shared" si="352"/>
        <v>68.666666666666671</v>
      </c>
      <c r="E156" s="15">
        <f t="shared" si="353"/>
        <v>109.58333333333333</v>
      </c>
      <c r="F156" s="15">
        <f t="shared" si="354"/>
        <v>45.5</v>
      </c>
      <c r="G156" s="15">
        <f t="shared" si="355"/>
        <v>6.333333333333333</v>
      </c>
      <c r="H156" s="15">
        <f t="shared" si="356"/>
        <v>2</v>
      </c>
      <c r="I156" s="15">
        <f t="shared" si="357"/>
        <v>19.583333333333332</v>
      </c>
      <c r="J156" s="15">
        <f t="shared" si="358"/>
        <v>37.5</v>
      </c>
      <c r="K156" s="15">
        <f t="shared" si="359"/>
        <v>10</v>
      </c>
      <c r="L156" s="15" t="e">
        <f t="shared" si="360"/>
        <v>#DIV/0!</v>
      </c>
      <c r="M156" s="15">
        <f t="shared" si="361"/>
        <v>98.55</v>
      </c>
      <c r="N156" t="e">
        <f t="shared" si="362"/>
        <v>#DIV/0!</v>
      </c>
      <c r="O156" t="e">
        <f t="shared" si="363"/>
        <v>#DIV/0!</v>
      </c>
      <c r="P156" t="e">
        <f t="shared" si="263"/>
        <v>#DIV/0!</v>
      </c>
      <c r="Q156" t="e">
        <f t="shared" si="264"/>
        <v>#DIV/0!</v>
      </c>
      <c r="R156" t="e">
        <f t="shared" si="265"/>
        <v>#DIV/0!</v>
      </c>
      <c r="S156" t="e">
        <f t="shared" si="266"/>
        <v>#DIV/0!</v>
      </c>
      <c r="T156" t="e">
        <f t="shared" si="267"/>
        <v>#DIV/0!</v>
      </c>
      <c r="V156" s="15">
        <v>53.333333333333336</v>
      </c>
      <c r="W156" s="15">
        <v>115.66666666666667</v>
      </c>
      <c r="X156" s="15">
        <v>52</v>
      </c>
      <c r="Y156" s="15">
        <v>6</v>
      </c>
      <c r="Z156" s="15">
        <v>2</v>
      </c>
      <c r="AA156" s="15">
        <v>15.333333333333334</v>
      </c>
      <c r="AB156" s="15">
        <v>34</v>
      </c>
      <c r="AC156">
        <v>10</v>
      </c>
      <c r="AD156"/>
      <c r="AE156">
        <v>98.6</v>
      </c>
      <c r="AI156" s="12"/>
      <c r="AJ156" s="12"/>
      <c r="AK156" s="12"/>
      <c r="AN156" s="12">
        <v>70</v>
      </c>
      <c r="AO156" s="12">
        <v>154</v>
      </c>
      <c r="AP156" s="12">
        <v>56</v>
      </c>
      <c r="AQ156" s="12">
        <v>6</v>
      </c>
      <c r="AR156" s="12">
        <v>2</v>
      </c>
      <c r="AS156" s="12">
        <v>28</v>
      </c>
      <c r="AT156">
        <v>41</v>
      </c>
      <c r="AU156">
        <v>10</v>
      </c>
      <c r="AW156">
        <v>98.5</v>
      </c>
      <c r="BA156" s="12"/>
      <c r="BB156" s="12"/>
      <c r="BC156" s="12"/>
      <c r="BF156" s="12">
        <v>61.333333333333336</v>
      </c>
      <c r="BG156" s="12">
        <v>80.333333333333329</v>
      </c>
      <c r="BH156" s="12">
        <v>36.333333333333336</v>
      </c>
      <c r="BI156" s="12">
        <v>6.333333333333333</v>
      </c>
      <c r="BJ156" s="12">
        <v>2</v>
      </c>
      <c r="BK156" s="12">
        <v>16.666666666666668</v>
      </c>
      <c r="BL156">
        <v>37</v>
      </c>
      <c r="BM156">
        <v>10</v>
      </c>
      <c r="BS156" s="12"/>
      <c r="BT156" s="12"/>
      <c r="BU156" s="12"/>
      <c r="BX156" s="12">
        <v>90</v>
      </c>
      <c r="BY156" s="12">
        <v>88.333333333333329</v>
      </c>
      <c r="BZ156" s="12">
        <v>37.666666666666664</v>
      </c>
      <c r="CA156" s="12">
        <v>7</v>
      </c>
      <c r="CB156" s="12">
        <v>2</v>
      </c>
      <c r="CC156" s="12">
        <v>18.333333333333332</v>
      </c>
      <c r="CD156">
        <v>38</v>
      </c>
      <c r="CE156">
        <v>10</v>
      </c>
      <c r="CK156" s="12"/>
      <c r="CL156" s="12"/>
      <c r="CM156" s="12"/>
    </row>
    <row r="157" spans="1:92" x14ac:dyDescent="0.25">
      <c r="A157" s="20" t="s">
        <v>197</v>
      </c>
      <c r="B157" s="43">
        <v>44862</v>
      </c>
      <c r="C157" s="15">
        <v>1775</v>
      </c>
      <c r="D157" s="15">
        <f t="shared" si="352"/>
        <v>100.5</v>
      </c>
      <c r="E157" s="15">
        <f t="shared" si="353"/>
        <v>124.66666666666667</v>
      </c>
      <c r="F157" s="15">
        <f t="shared" si="354"/>
        <v>72</v>
      </c>
      <c r="G157" s="15">
        <f t="shared" si="355"/>
        <v>7</v>
      </c>
      <c r="H157" s="15">
        <f t="shared" si="356"/>
        <v>2</v>
      </c>
      <c r="I157" s="15">
        <f t="shared" si="357"/>
        <v>14.666666666666666</v>
      </c>
      <c r="J157" s="15">
        <f t="shared" si="358"/>
        <v>56.25</v>
      </c>
      <c r="K157" s="15">
        <f t="shared" si="359"/>
        <v>10</v>
      </c>
      <c r="L157" s="15" t="e">
        <f t="shared" si="360"/>
        <v>#DIV/0!</v>
      </c>
      <c r="M157" s="15">
        <f t="shared" si="361"/>
        <v>91.800000000000011</v>
      </c>
      <c r="N157" t="e">
        <f t="shared" si="362"/>
        <v>#DIV/0!</v>
      </c>
      <c r="O157" t="e">
        <f t="shared" si="363"/>
        <v>#DIV/0!</v>
      </c>
      <c r="P157" t="e">
        <f t="shared" si="263"/>
        <v>#DIV/0!</v>
      </c>
      <c r="Q157" t="e">
        <f t="shared" si="264"/>
        <v>#DIV/0!</v>
      </c>
      <c r="R157" t="e">
        <f t="shared" si="265"/>
        <v>#DIV/0!</v>
      </c>
      <c r="S157" t="e">
        <f t="shared" si="266"/>
        <v>#DIV/0!</v>
      </c>
      <c r="T157" t="e">
        <f t="shared" si="267"/>
        <v>#DIV/0!</v>
      </c>
      <c r="V157" s="15">
        <v>90</v>
      </c>
      <c r="W157" s="15">
        <v>124.66666666666667</v>
      </c>
      <c r="X157" s="15">
        <v>72</v>
      </c>
      <c r="Y157" s="15">
        <v>7</v>
      </c>
      <c r="Z157" s="15">
        <v>2</v>
      </c>
      <c r="AA157" s="15">
        <v>14.666666666666666</v>
      </c>
      <c r="AB157" s="15">
        <v>54</v>
      </c>
      <c r="AC157">
        <v>10</v>
      </c>
      <c r="AD157"/>
      <c r="AE157">
        <v>96.7</v>
      </c>
      <c r="AI157" s="12"/>
      <c r="AJ157" s="12"/>
      <c r="AK157" s="12"/>
      <c r="AN157" s="12">
        <v>115.33333333333333</v>
      </c>
      <c r="AT157">
        <v>60</v>
      </c>
      <c r="AU157">
        <v>10</v>
      </c>
      <c r="AW157">
        <v>96.2</v>
      </c>
      <c r="BA157" s="12"/>
      <c r="BB157" s="12"/>
      <c r="BC157" s="12"/>
      <c r="BF157" s="12">
        <v>96.666666666666671</v>
      </c>
      <c r="BL157">
        <v>55</v>
      </c>
      <c r="BM157">
        <v>10</v>
      </c>
      <c r="BO157">
        <v>94.9</v>
      </c>
      <c r="BS157" s="12"/>
      <c r="BT157" s="12"/>
      <c r="BU157" s="12"/>
      <c r="BX157" s="12">
        <v>100</v>
      </c>
      <c r="CD157">
        <v>56</v>
      </c>
      <c r="CE157">
        <v>10</v>
      </c>
      <c r="CG157">
        <v>79.400000000000006</v>
      </c>
      <c r="CK157" s="12"/>
      <c r="CL157" s="12"/>
      <c r="CM157" s="12"/>
    </row>
    <row r="158" spans="1:92" x14ac:dyDescent="0.25">
      <c r="A158" s="20" t="s">
        <v>197</v>
      </c>
      <c r="B158" s="43">
        <v>44876</v>
      </c>
      <c r="C158" s="15">
        <v>2016</v>
      </c>
      <c r="D158" s="15">
        <f t="shared" si="352"/>
        <v>125.83333333333333</v>
      </c>
      <c r="E158" s="15" t="e">
        <f t="shared" si="353"/>
        <v>#DIV/0!</v>
      </c>
      <c r="F158" s="15" t="e">
        <f t="shared" si="354"/>
        <v>#DIV/0!</v>
      </c>
      <c r="G158" s="15" t="e">
        <f t="shared" si="355"/>
        <v>#DIV/0!</v>
      </c>
      <c r="H158" s="15" t="e">
        <f t="shared" si="356"/>
        <v>#DIV/0!</v>
      </c>
      <c r="I158" s="15" t="e">
        <f t="shared" si="357"/>
        <v>#DIV/0!</v>
      </c>
      <c r="J158" s="15">
        <f t="shared" si="358"/>
        <v>65</v>
      </c>
      <c r="K158" s="15">
        <f t="shared" si="359"/>
        <v>10</v>
      </c>
      <c r="L158" s="15" t="e">
        <f t="shared" si="360"/>
        <v>#DIV/0!</v>
      </c>
      <c r="M158" s="15">
        <f t="shared" si="361"/>
        <v>74.650000000000006</v>
      </c>
      <c r="N158" t="e">
        <f t="shared" si="362"/>
        <v>#DIV/0!</v>
      </c>
      <c r="O158" t="e">
        <f t="shared" si="363"/>
        <v>#DIV/0!</v>
      </c>
      <c r="P158" t="e">
        <f t="shared" si="263"/>
        <v>#DIV/0!</v>
      </c>
      <c r="Q158" t="e">
        <f t="shared" si="264"/>
        <v>#DIV/0!</v>
      </c>
      <c r="R158" t="e">
        <f t="shared" si="265"/>
        <v>#DIV/0!</v>
      </c>
      <c r="S158" t="e">
        <f t="shared" si="266"/>
        <v>#DIV/0!</v>
      </c>
      <c r="T158" t="e">
        <f t="shared" si="267"/>
        <v>#DIV/0!</v>
      </c>
      <c r="V158" s="15">
        <v>126.66666666666667</v>
      </c>
      <c r="AB158" s="15">
        <v>65</v>
      </c>
      <c r="AC158">
        <v>10</v>
      </c>
      <c r="AD158"/>
      <c r="AE158"/>
      <c r="AI158" s="12"/>
      <c r="AJ158" s="12"/>
      <c r="AK158" s="12"/>
      <c r="AN158" s="12">
        <v>130</v>
      </c>
      <c r="AT158">
        <v>65</v>
      </c>
      <c r="AU158">
        <v>10</v>
      </c>
      <c r="AW158">
        <v>74.7</v>
      </c>
      <c r="BA158" s="12"/>
      <c r="BB158" s="12"/>
      <c r="BC158" s="12"/>
      <c r="BF158" s="12">
        <v>123.33333333333333</v>
      </c>
      <c r="BL158">
        <v>65</v>
      </c>
      <c r="BM158">
        <v>10</v>
      </c>
      <c r="BO158">
        <v>74.599999999999994</v>
      </c>
      <c r="BS158" s="12"/>
      <c r="BT158" s="12"/>
      <c r="BU158" s="12"/>
      <c r="BX158" s="12">
        <v>123.33333333333333</v>
      </c>
      <c r="CD158">
        <v>65</v>
      </c>
      <c r="CE158">
        <v>10</v>
      </c>
      <c r="CK158" s="12"/>
      <c r="CL158" s="12"/>
      <c r="CM158" s="12"/>
    </row>
    <row r="159" spans="1:92" x14ac:dyDescent="0.25">
      <c r="A159" s="20" t="s">
        <v>197</v>
      </c>
      <c r="B159" s="43">
        <v>44890</v>
      </c>
      <c r="C159" s="15">
        <v>2297</v>
      </c>
      <c r="D159" s="15">
        <f t="shared" si="352"/>
        <v>119.88888888888887</v>
      </c>
      <c r="E159" s="15" t="e">
        <f t="shared" si="353"/>
        <v>#DIV/0!</v>
      </c>
      <c r="F159" s="15" t="e">
        <f t="shared" si="354"/>
        <v>#DIV/0!</v>
      </c>
      <c r="G159" s="15" t="e">
        <f t="shared" si="355"/>
        <v>#DIV/0!</v>
      </c>
      <c r="H159" s="15" t="e">
        <f t="shared" si="356"/>
        <v>#DIV/0!</v>
      </c>
      <c r="I159" s="15" t="e">
        <f t="shared" si="357"/>
        <v>#DIV/0!</v>
      </c>
      <c r="J159" s="15">
        <f t="shared" si="358"/>
        <v>85</v>
      </c>
      <c r="K159" s="15" t="e">
        <f t="shared" si="359"/>
        <v>#DIV/0!</v>
      </c>
      <c r="L159" s="15" t="e">
        <f t="shared" si="360"/>
        <v>#DIV/0!</v>
      </c>
      <c r="M159" s="15">
        <f t="shared" si="361"/>
        <v>42.43333333333333</v>
      </c>
      <c r="N159" t="e">
        <f t="shared" si="362"/>
        <v>#DIV/0!</v>
      </c>
      <c r="O159" t="e">
        <f t="shared" si="363"/>
        <v>#DIV/0!</v>
      </c>
      <c r="P159" t="e">
        <f t="shared" si="263"/>
        <v>#DIV/0!</v>
      </c>
      <c r="Q159" t="e">
        <f t="shared" si="264"/>
        <v>#DIV/0!</v>
      </c>
      <c r="R159" t="e">
        <f t="shared" si="265"/>
        <v>#DIV/0!</v>
      </c>
      <c r="S159" t="e">
        <f t="shared" si="266"/>
        <v>#DIV/0!</v>
      </c>
      <c r="T159" t="e">
        <f t="shared" si="267"/>
        <v>#DIV/0!</v>
      </c>
      <c r="V159" s="15">
        <v>121.33333333333333</v>
      </c>
      <c r="AB159" s="15">
        <v>85</v>
      </c>
      <c r="AC159"/>
      <c r="AD159"/>
      <c r="AE159">
        <v>48.1</v>
      </c>
      <c r="AI159" s="12"/>
      <c r="AJ159" s="12"/>
      <c r="AK159" s="12"/>
      <c r="AT159">
        <v>85</v>
      </c>
      <c r="AW159">
        <v>31.9</v>
      </c>
      <c r="BA159" s="12"/>
      <c r="BB159" s="12"/>
      <c r="BC159" s="12"/>
      <c r="BF159" s="12">
        <v>120</v>
      </c>
      <c r="BL159">
        <v>85</v>
      </c>
      <c r="BS159" s="12"/>
      <c r="BT159" s="12"/>
      <c r="BU159" s="12"/>
      <c r="BX159" s="12">
        <v>118.33333333333333</v>
      </c>
      <c r="CD159">
        <v>85</v>
      </c>
      <c r="CG159">
        <v>47.3</v>
      </c>
      <c r="CK159" s="12"/>
      <c r="CL159" s="12"/>
      <c r="CM159" s="12"/>
    </row>
    <row r="160" spans="1:92" x14ac:dyDescent="0.25">
      <c r="A160" s="20" t="s">
        <v>197</v>
      </c>
      <c r="B160" s="43">
        <v>44903</v>
      </c>
      <c r="C160" s="15">
        <v>2575</v>
      </c>
      <c r="D160" s="15">
        <f t="shared" si="352"/>
        <v>116.66666666666667</v>
      </c>
      <c r="E160" s="15" t="e">
        <f t="shared" si="353"/>
        <v>#DIV/0!</v>
      </c>
      <c r="F160" s="15" t="e">
        <f t="shared" si="354"/>
        <v>#DIV/0!</v>
      </c>
      <c r="G160" s="15" t="e">
        <f t="shared" si="355"/>
        <v>#DIV/0!</v>
      </c>
      <c r="H160" s="15" t="e">
        <f t="shared" si="356"/>
        <v>#DIV/0!</v>
      </c>
      <c r="I160" s="15" t="e">
        <f t="shared" si="357"/>
        <v>#DIV/0!</v>
      </c>
      <c r="J160" s="15">
        <f t="shared" si="358"/>
        <v>87.25</v>
      </c>
      <c r="K160" s="15" t="e">
        <f t="shared" si="359"/>
        <v>#DIV/0!</v>
      </c>
      <c r="L160" s="15" t="e">
        <f t="shared" si="360"/>
        <v>#DIV/0!</v>
      </c>
      <c r="M160" s="15" t="e">
        <f t="shared" si="361"/>
        <v>#DIV/0!</v>
      </c>
      <c r="N160" t="e">
        <f t="shared" si="362"/>
        <v>#DIV/0!</v>
      </c>
      <c r="O160" t="e">
        <f t="shared" si="363"/>
        <v>#DIV/0!</v>
      </c>
      <c r="P160" t="e">
        <f t="shared" si="263"/>
        <v>#DIV/0!</v>
      </c>
      <c r="Q160" t="e">
        <f t="shared" si="264"/>
        <v>#DIV/0!</v>
      </c>
      <c r="R160" t="e">
        <f t="shared" si="265"/>
        <v>#DIV/0!</v>
      </c>
      <c r="S160" t="e">
        <f t="shared" si="266"/>
        <v>#DIV/0!</v>
      </c>
      <c r="T160" t="e">
        <f t="shared" si="267"/>
        <v>#DIV/0!</v>
      </c>
      <c r="V160" s="15">
        <v>116.66666666666667</v>
      </c>
      <c r="AB160" s="15">
        <v>86</v>
      </c>
      <c r="AC160"/>
      <c r="AD160"/>
      <c r="AE160"/>
      <c r="AI160" s="12"/>
      <c r="AJ160" s="12"/>
      <c r="AK160" s="12"/>
      <c r="AT160">
        <v>88</v>
      </c>
      <c r="BA160" s="12"/>
      <c r="BB160" s="12"/>
      <c r="BC160" s="12"/>
      <c r="BF160" s="12">
        <v>113.33333333333333</v>
      </c>
      <c r="BL160">
        <v>87</v>
      </c>
      <c r="BS160" s="12"/>
      <c r="BT160" s="12"/>
      <c r="BU160" s="12"/>
      <c r="BX160" s="12">
        <v>120</v>
      </c>
      <c r="CD160">
        <v>88</v>
      </c>
      <c r="CK160" s="12"/>
      <c r="CL160" s="12"/>
      <c r="CM160" s="12"/>
    </row>
    <row r="161" spans="1:91" x14ac:dyDescent="0.25">
      <c r="A161" s="20" t="s">
        <v>197</v>
      </c>
      <c r="B161" s="43">
        <v>44930</v>
      </c>
      <c r="C161" s="15">
        <v>3170</v>
      </c>
      <c r="D161" s="15" t="e">
        <f t="shared" si="352"/>
        <v>#DIV/0!</v>
      </c>
      <c r="E161" s="15" t="e">
        <f t="shared" si="353"/>
        <v>#DIV/0!</v>
      </c>
      <c r="F161" s="15" t="e">
        <f t="shared" si="354"/>
        <v>#DIV/0!</v>
      </c>
      <c r="G161" s="15" t="e">
        <f t="shared" si="355"/>
        <v>#DIV/0!</v>
      </c>
      <c r="H161" s="15" t="e">
        <f t="shared" si="356"/>
        <v>#DIV/0!</v>
      </c>
      <c r="I161" s="15" t="e">
        <f t="shared" si="357"/>
        <v>#DIV/0!</v>
      </c>
      <c r="J161" s="15" t="e">
        <f t="shared" si="358"/>
        <v>#DIV/0!</v>
      </c>
      <c r="K161" s="15" t="e">
        <f t="shared" si="359"/>
        <v>#DIV/0!</v>
      </c>
      <c r="L161" s="15" t="e">
        <f t="shared" si="360"/>
        <v>#DIV/0!</v>
      </c>
      <c r="M161" s="15" t="e">
        <f t="shared" si="361"/>
        <v>#DIV/0!</v>
      </c>
      <c r="N161">
        <f t="shared" si="362"/>
        <v>530.75</v>
      </c>
      <c r="O161">
        <f t="shared" si="363"/>
        <v>155.28749999999999</v>
      </c>
      <c r="P161">
        <f t="shared" si="263"/>
        <v>32.224999999999994</v>
      </c>
      <c r="Q161">
        <f t="shared" si="264"/>
        <v>221.17411272341255</v>
      </c>
      <c r="R161">
        <f t="shared" si="265"/>
        <v>248.36480652382474</v>
      </c>
      <c r="S161">
        <f t="shared" si="266"/>
        <v>61.109467718437976</v>
      </c>
      <c r="T161" t="e">
        <f t="shared" si="267"/>
        <v>#DIV/0!</v>
      </c>
      <c r="AF161">
        <v>635</v>
      </c>
      <c r="AG161">
        <v>198.68</v>
      </c>
      <c r="AH161">
        <v>31.2</v>
      </c>
      <c r="AI161" s="12">
        <v>289.65555555555551</v>
      </c>
      <c r="AJ161" s="12">
        <v>272.91666666666663</v>
      </c>
      <c r="AK161" s="12">
        <v>72.777777777777771</v>
      </c>
      <c r="AX161">
        <v>597</v>
      </c>
      <c r="AY161">
        <v>167.6</v>
      </c>
      <c r="AZ161">
        <v>33.1</v>
      </c>
      <c r="BA161" s="12">
        <v>235.85250000000002</v>
      </c>
      <c r="BB161" s="12">
        <v>282.75</v>
      </c>
      <c r="BC161" s="12">
        <v>78</v>
      </c>
      <c r="BP161">
        <v>364</v>
      </c>
      <c r="BQ161">
        <v>106.61</v>
      </c>
      <c r="BR161">
        <v>30.9</v>
      </c>
      <c r="BS161" s="12">
        <v>152.76491525423731</v>
      </c>
      <c r="BT161" s="12">
        <v>184.61016949152543</v>
      </c>
      <c r="BU161" s="12">
        <v>26.372881355932204</v>
      </c>
      <c r="CH161">
        <v>527</v>
      </c>
      <c r="CI161">
        <v>148.26</v>
      </c>
      <c r="CJ161">
        <v>33.700000000000003</v>
      </c>
      <c r="CK161" s="12">
        <v>206.42348008385741</v>
      </c>
      <c r="CL161" s="12">
        <v>253.1823899371069</v>
      </c>
      <c r="CM161" s="12">
        <v>67.287211740041926</v>
      </c>
    </row>
    <row r="162" spans="1:91" x14ac:dyDescent="0.25">
      <c r="A162" s="20" t="s">
        <v>197</v>
      </c>
      <c r="B162" s="43">
        <v>45040</v>
      </c>
      <c r="C162" s="15">
        <v>5678</v>
      </c>
      <c r="D162" s="15" t="e">
        <f t="shared" ref="D162:D164" si="364">AVERAGE(V162,AN162,BF162,BX162)</f>
        <v>#DIV/0!</v>
      </c>
      <c r="E162" s="15" t="e">
        <f t="shared" ref="E162:E164" si="365">AVERAGE(W162,AO162,BG162,BY162)</f>
        <v>#DIV/0!</v>
      </c>
      <c r="F162" s="15" t="e">
        <f t="shared" ref="F162:F164" si="366">AVERAGE(X162,AP162,BH162,BZ162)</f>
        <v>#DIV/0!</v>
      </c>
      <c r="G162" s="15" t="e">
        <f t="shared" ref="G162:G164" si="367">AVERAGE(Y162,AQ162,BI162,CA162)</f>
        <v>#DIV/0!</v>
      </c>
      <c r="H162" s="15" t="e">
        <f t="shared" ref="H162:H164" si="368">AVERAGE(Z162,AR162,BJ162,CB162)</f>
        <v>#DIV/0!</v>
      </c>
      <c r="I162" s="15" t="e">
        <f t="shared" ref="I162:I164" si="369">AVERAGE(AA162,AS162,BK162,CC162)</f>
        <v>#DIV/0!</v>
      </c>
      <c r="J162" s="15" t="e">
        <f t="shared" ref="J162:J164" si="370">AVERAGE(AB162,AT162,BL162,CD162)</f>
        <v>#DIV/0!</v>
      </c>
      <c r="K162" s="15" t="e">
        <f t="shared" ref="K162:K164" si="371">AVERAGE(AC162,AU162,BM162,CE162)</f>
        <v>#DIV/0!</v>
      </c>
      <c r="L162" s="15" t="e">
        <f t="shared" ref="L162:L164" si="372">AVERAGE(AD162,AV162,BN162,CF162)</f>
        <v>#DIV/0!</v>
      </c>
      <c r="M162" s="15" t="e">
        <f t="shared" ref="M162:M164" si="373">AVERAGE(AE162,AW162,BO162,CG162)</f>
        <v>#DIV/0!</v>
      </c>
      <c r="N162">
        <f t="shared" ref="N162:N164" si="374">AVERAGE(AF162,AX162,BP162,CH162)</f>
        <v>26.375</v>
      </c>
      <c r="O162" t="e">
        <f t="shared" ref="O162:O164" si="375">AVERAGE(AG162,AY162,BQ162,CI162)</f>
        <v>#DIV/0!</v>
      </c>
      <c r="P162" t="e">
        <f t="shared" si="263"/>
        <v>#DIV/0!</v>
      </c>
      <c r="Q162" t="e">
        <f t="shared" si="264"/>
        <v>#DIV/0!</v>
      </c>
      <c r="R162" t="e">
        <f t="shared" si="265"/>
        <v>#DIV/0!</v>
      </c>
      <c r="S162" t="e">
        <f t="shared" si="266"/>
        <v>#DIV/0!</v>
      </c>
      <c r="T162" t="e">
        <f t="shared" si="267"/>
        <v>#DIV/0!</v>
      </c>
      <c r="AF162">
        <v>29.95</v>
      </c>
      <c r="AI162" s="12"/>
      <c r="AJ162" s="12"/>
      <c r="AK162" s="12"/>
      <c r="AX162">
        <v>29.05</v>
      </c>
      <c r="BA162" s="12"/>
      <c r="BB162" s="12"/>
      <c r="BC162" s="12"/>
      <c r="BP162">
        <v>0.35</v>
      </c>
      <c r="BS162" s="12"/>
      <c r="BT162" s="12"/>
      <c r="BU162" s="12"/>
      <c r="CH162">
        <v>46.15</v>
      </c>
      <c r="CK162" s="12"/>
      <c r="CL162" s="12"/>
      <c r="CM162" s="12"/>
    </row>
    <row r="163" spans="1:91" x14ac:dyDescent="0.25">
      <c r="A163" s="20" t="s">
        <v>197</v>
      </c>
      <c r="B163" s="43">
        <v>45075</v>
      </c>
      <c r="C163" s="15">
        <v>6145</v>
      </c>
      <c r="D163" s="15">
        <f t="shared" si="364"/>
        <v>25.5</v>
      </c>
      <c r="E163" s="15" t="e">
        <f t="shared" si="365"/>
        <v>#DIV/0!</v>
      </c>
      <c r="F163" s="15" t="e">
        <f t="shared" si="366"/>
        <v>#DIV/0!</v>
      </c>
      <c r="G163" s="15" t="e">
        <f t="shared" si="367"/>
        <v>#DIV/0!</v>
      </c>
      <c r="H163" s="15" t="e">
        <f t="shared" si="368"/>
        <v>#DIV/0!</v>
      </c>
      <c r="I163" s="15">
        <f t="shared" si="369"/>
        <v>13.5</v>
      </c>
      <c r="J163" s="15">
        <f t="shared" si="370"/>
        <v>30</v>
      </c>
      <c r="K163" s="15">
        <f t="shared" si="371"/>
        <v>6.25</v>
      </c>
      <c r="L163" s="15">
        <f t="shared" si="372"/>
        <v>5</v>
      </c>
      <c r="M163" s="15" t="e">
        <f t="shared" si="373"/>
        <v>#DIV/0!</v>
      </c>
      <c r="N163" t="e">
        <f t="shared" si="374"/>
        <v>#DIV/0!</v>
      </c>
      <c r="O163" t="e">
        <f t="shared" si="375"/>
        <v>#DIV/0!</v>
      </c>
      <c r="P163" t="e">
        <f t="shared" si="263"/>
        <v>#DIV/0!</v>
      </c>
      <c r="Q163" t="e">
        <f t="shared" si="264"/>
        <v>#DIV/0!</v>
      </c>
      <c r="R163" t="e">
        <f t="shared" si="265"/>
        <v>#DIV/0!</v>
      </c>
      <c r="S163" t="e">
        <f t="shared" si="266"/>
        <v>#DIV/0!</v>
      </c>
      <c r="T163" t="e">
        <f t="shared" si="267"/>
        <v>#DIV/0!</v>
      </c>
      <c r="V163" s="15">
        <v>33</v>
      </c>
      <c r="AA163" s="15">
        <v>17</v>
      </c>
      <c r="AB163" s="15">
        <v>30</v>
      </c>
      <c r="AC163" s="15">
        <v>6</v>
      </c>
      <c r="AD163" s="15">
        <v>5</v>
      </c>
      <c r="AI163" s="12"/>
      <c r="AJ163" s="12"/>
      <c r="AK163" s="12"/>
      <c r="AN163" s="12">
        <v>29</v>
      </c>
      <c r="AS163" s="12">
        <v>7</v>
      </c>
      <c r="AT163">
        <v>30</v>
      </c>
      <c r="AU163">
        <v>6</v>
      </c>
      <c r="BA163" s="12"/>
      <c r="BB163" s="12"/>
      <c r="BC163" s="12"/>
      <c r="BF163" s="12">
        <v>9</v>
      </c>
      <c r="BK163" s="12">
        <v>21</v>
      </c>
      <c r="BL163">
        <v>30</v>
      </c>
      <c r="BM163">
        <v>4</v>
      </c>
      <c r="BS163" s="12"/>
      <c r="BT163" s="12"/>
      <c r="BU163" s="12"/>
      <c r="BX163" s="12">
        <v>31</v>
      </c>
      <c r="CC163" s="12">
        <v>9</v>
      </c>
      <c r="CD163">
        <v>30</v>
      </c>
      <c r="CE163">
        <v>9</v>
      </c>
      <c r="CK163" s="12"/>
      <c r="CL163" s="12"/>
      <c r="CM163" s="12"/>
    </row>
    <row r="164" spans="1:91" x14ac:dyDescent="0.25">
      <c r="A164" s="20" t="s">
        <v>197</v>
      </c>
      <c r="B164" s="43">
        <v>45104</v>
      </c>
      <c r="C164" s="15">
        <v>6493</v>
      </c>
      <c r="D164" s="15">
        <f t="shared" si="364"/>
        <v>46.25</v>
      </c>
      <c r="E164" s="15" t="e">
        <f t="shared" si="365"/>
        <v>#DIV/0!</v>
      </c>
      <c r="F164" s="15" t="e">
        <f t="shared" si="366"/>
        <v>#DIV/0!</v>
      </c>
      <c r="G164" s="15" t="e">
        <f t="shared" si="367"/>
        <v>#DIV/0!</v>
      </c>
      <c r="H164" s="15" t="e">
        <f t="shared" si="368"/>
        <v>#DIV/0!</v>
      </c>
      <c r="I164" s="15">
        <f t="shared" si="369"/>
        <v>17.75</v>
      </c>
      <c r="J164" s="15">
        <f t="shared" si="370"/>
        <v>35.75</v>
      </c>
      <c r="K164" s="15">
        <f t="shared" si="371"/>
        <v>6.25</v>
      </c>
      <c r="L164" s="15">
        <f t="shared" si="372"/>
        <v>5</v>
      </c>
      <c r="M164" s="15" t="e">
        <f t="shared" si="373"/>
        <v>#DIV/0!</v>
      </c>
      <c r="N164" t="e">
        <f t="shared" si="374"/>
        <v>#DIV/0!</v>
      </c>
      <c r="O164" t="e">
        <f t="shared" si="375"/>
        <v>#DIV/0!</v>
      </c>
      <c r="P164" t="e">
        <f t="shared" si="263"/>
        <v>#DIV/0!</v>
      </c>
      <c r="Q164" t="e">
        <f t="shared" si="264"/>
        <v>#DIV/0!</v>
      </c>
      <c r="R164" t="e">
        <f t="shared" si="265"/>
        <v>#DIV/0!</v>
      </c>
      <c r="S164" t="e">
        <f t="shared" si="266"/>
        <v>#DIV/0!</v>
      </c>
      <c r="T164" t="e">
        <f t="shared" si="267"/>
        <v>#DIV/0!</v>
      </c>
      <c r="V164" s="15">
        <v>60</v>
      </c>
      <c r="AA164" s="15">
        <v>21</v>
      </c>
      <c r="AB164" s="15">
        <v>41</v>
      </c>
      <c r="AC164" s="15">
        <v>6</v>
      </c>
      <c r="AD164" s="15">
        <v>5</v>
      </c>
      <c r="AI164" s="12"/>
      <c r="AJ164" s="12"/>
      <c r="AK164" s="12"/>
      <c r="AN164" s="12">
        <v>50</v>
      </c>
      <c r="AS164" s="12">
        <v>11</v>
      </c>
      <c r="AT164">
        <v>40</v>
      </c>
      <c r="AU164">
        <v>6</v>
      </c>
      <c r="BA164" s="12"/>
      <c r="BB164" s="12"/>
      <c r="BC164" s="12"/>
      <c r="BF164" s="12">
        <v>18</v>
      </c>
      <c r="BK164" s="12">
        <v>29</v>
      </c>
      <c r="BL164">
        <v>30</v>
      </c>
      <c r="BM164">
        <v>4</v>
      </c>
      <c r="BS164" s="12"/>
      <c r="BT164" s="12"/>
      <c r="BU164" s="12"/>
      <c r="BX164" s="12">
        <v>57</v>
      </c>
      <c r="CC164" s="12">
        <v>10</v>
      </c>
      <c r="CD164">
        <v>32</v>
      </c>
      <c r="CE164">
        <v>9</v>
      </c>
      <c r="CK164" s="12"/>
      <c r="CL164" s="12"/>
      <c r="CM164" s="12"/>
    </row>
    <row r="165" spans="1:91" x14ac:dyDescent="0.25">
      <c r="A165" s="20" t="s">
        <v>197</v>
      </c>
      <c r="B165" s="43">
        <v>45124</v>
      </c>
      <c r="C165" s="15">
        <v>6723</v>
      </c>
      <c r="D165" s="15">
        <f t="shared" ref="D165:D167" si="376">AVERAGE(V165,AN165,BF165,BX165)</f>
        <v>72</v>
      </c>
      <c r="E165" s="15" t="e">
        <f t="shared" ref="E165:E167" si="377">AVERAGE(W165,AO165,BG165,BY165)</f>
        <v>#DIV/0!</v>
      </c>
      <c r="F165" s="15" t="e">
        <f t="shared" ref="F165:F167" si="378">AVERAGE(X165,AP165,BH165,BZ165)</f>
        <v>#DIV/0!</v>
      </c>
      <c r="G165" s="15" t="e">
        <f t="shared" ref="G165:G167" si="379">AVERAGE(Y165,AQ165,BI165,CA165)</f>
        <v>#DIV/0!</v>
      </c>
      <c r="H165" s="15" t="e">
        <f t="shared" ref="H165:H167" si="380">AVERAGE(Z165,AR165,BJ165,CB165)</f>
        <v>#DIV/0!</v>
      </c>
      <c r="I165" s="15">
        <f t="shared" ref="I165:I167" si="381">AVERAGE(AA165,AS165,BK165,CC165)</f>
        <v>21.25</v>
      </c>
      <c r="J165" s="15">
        <f t="shared" ref="J165:J167" si="382">AVERAGE(AB165,AT165,BL165,CD165)</f>
        <v>43.75</v>
      </c>
      <c r="K165" s="15">
        <f t="shared" ref="K165:K167" si="383">AVERAGE(AC165,AU165,BM165,CE165)</f>
        <v>6.25</v>
      </c>
      <c r="L165" s="15">
        <f t="shared" ref="L165:L167" si="384">AVERAGE(AD165,AV165,BN165,CF165)</f>
        <v>5</v>
      </c>
      <c r="M165" s="15" t="e">
        <f t="shared" ref="M165:M167" si="385">AVERAGE(AE165,AW165,BO165,CG165)</f>
        <v>#DIV/0!</v>
      </c>
      <c r="N165" t="e">
        <f t="shared" ref="N165:N167" si="386">AVERAGE(AF165,AX165,BP165,CH165)</f>
        <v>#DIV/0!</v>
      </c>
      <c r="O165" t="e">
        <f t="shared" ref="O165:O167" si="387">AVERAGE(AG165,AY165,BQ165,CI165)</f>
        <v>#DIV/0!</v>
      </c>
      <c r="P165" t="e">
        <f t="shared" si="263"/>
        <v>#DIV/0!</v>
      </c>
      <c r="Q165" t="e">
        <f t="shared" si="264"/>
        <v>#DIV/0!</v>
      </c>
      <c r="R165" t="e">
        <f t="shared" si="265"/>
        <v>#DIV/0!</v>
      </c>
      <c r="S165" t="e">
        <f t="shared" si="266"/>
        <v>#DIV/0!</v>
      </c>
      <c r="T165" t="e">
        <f t="shared" si="267"/>
        <v>#DIV/0!</v>
      </c>
      <c r="V165" s="15">
        <v>89</v>
      </c>
      <c r="AA165" s="15">
        <v>21</v>
      </c>
      <c r="AB165" s="15">
        <v>58</v>
      </c>
      <c r="AC165" s="15">
        <v>6</v>
      </c>
      <c r="AD165" s="15">
        <v>5</v>
      </c>
      <c r="AI165" s="12"/>
      <c r="AJ165" s="12"/>
      <c r="AK165" s="12"/>
      <c r="AN165" s="12">
        <v>92</v>
      </c>
      <c r="AS165" s="12">
        <v>28</v>
      </c>
      <c r="AT165">
        <v>45</v>
      </c>
      <c r="AU165">
        <v>6</v>
      </c>
      <c r="BA165" s="12"/>
      <c r="BB165" s="12"/>
      <c r="BC165" s="12"/>
      <c r="BF165" s="12">
        <v>31</v>
      </c>
      <c r="BK165" s="12">
        <v>28</v>
      </c>
      <c r="BL165">
        <v>30</v>
      </c>
      <c r="BM165">
        <v>4</v>
      </c>
      <c r="BS165" s="12"/>
      <c r="BT165" s="12"/>
      <c r="BU165" s="12"/>
      <c r="BX165" s="12">
        <v>76</v>
      </c>
      <c r="CC165" s="12">
        <v>8</v>
      </c>
      <c r="CD165">
        <v>42</v>
      </c>
      <c r="CE165">
        <v>9</v>
      </c>
      <c r="CK165" s="12"/>
      <c r="CL165" s="12"/>
      <c r="CM165" s="12"/>
    </row>
    <row r="166" spans="1:91" x14ac:dyDescent="0.25">
      <c r="A166" s="20" t="s">
        <v>197</v>
      </c>
      <c r="B166" s="43">
        <v>45151</v>
      </c>
      <c r="C166" s="15">
        <v>7056</v>
      </c>
      <c r="D166" s="15">
        <f t="shared" si="376"/>
        <v>90.75</v>
      </c>
      <c r="E166" s="15" t="e">
        <f t="shared" si="377"/>
        <v>#DIV/0!</v>
      </c>
      <c r="F166" s="15" t="e">
        <f t="shared" si="378"/>
        <v>#DIV/0!</v>
      </c>
      <c r="G166" s="15" t="e">
        <f t="shared" si="379"/>
        <v>#DIV/0!</v>
      </c>
      <c r="H166" s="15" t="e">
        <f t="shared" si="380"/>
        <v>#DIV/0!</v>
      </c>
      <c r="I166" s="15">
        <f t="shared" si="381"/>
        <v>16.75</v>
      </c>
      <c r="J166" s="15">
        <f t="shared" si="382"/>
        <v>56.5</v>
      </c>
      <c r="K166" s="15" t="e">
        <f t="shared" si="383"/>
        <v>#DIV/0!</v>
      </c>
      <c r="L166" s="15" t="e">
        <f t="shared" si="384"/>
        <v>#DIV/0!</v>
      </c>
      <c r="M166" s="15" t="e">
        <f t="shared" si="385"/>
        <v>#DIV/0!</v>
      </c>
      <c r="N166" t="e">
        <f t="shared" si="386"/>
        <v>#DIV/0!</v>
      </c>
      <c r="O166" t="e">
        <f t="shared" si="387"/>
        <v>#DIV/0!</v>
      </c>
      <c r="P166" t="e">
        <f t="shared" si="263"/>
        <v>#DIV/0!</v>
      </c>
      <c r="Q166" t="e">
        <f t="shared" si="264"/>
        <v>#DIV/0!</v>
      </c>
      <c r="R166" t="e">
        <f t="shared" si="265"/>
        <v>#DIV/0!</v>
      </c>
      <c r="S166" t="e">
        <f t="shared" si="266"/>
        <v>#DIV/0!</v>
      </c>
      <c r="T166" t="e">
        <f t="shared" si="267"/>
        <v>#DIV/0!</v>
      </c>
      <c r="V166" s="15">
        <v>107</v>
      </c>
      <c r="AA166" s="15">
        <v>19</v>
      </c>
      <c r="AB166" s="15">
        <v>65</v>
      </c>
      <c r="AI166" s="12"/>
      <c r="AJ166" s="12"/>
      <c r="AK166" s="12"/>
      <c r="AN166" s="12">
        <v>123</v>
      </c>
      <c r="AS166" s="12">
        <v>12</v>
      </c>
      <c r="AT166">
        <v>64</v>
      </c>
      <c r="BA166" s="12"/>
      <c r="BB166" s="12"/>
      <c r="BC166" s="12"/>
      <c r="BF166" s="12">
        <v>33</v>
      </c>
      <c r="BK166" s="12">
        <v>28</v>
      </c>
      <c r="BL166">
        <v>33</v>
      </c>
      <c r="BS166" s="12"/>
      <c r="BT166" s="12"/>
      <c r="BU166" s="12"/>
      <c r="BX166" s="12">
        <v>100</v>
      </c>
      <c r="CC166" s="12">
        <v>8</v>
      </c>
      <c r="CD166">
        <v>64</v>
      </c>
      <c r="CK166" s="12"/>
      <c r="CL166" s="12"/>
      <c r="CM166" s="12"/>
    </row>
    <row r="167" spans="1:91" x14ac:dyDescent="0.25">
      <c r="A167" s="20" t="s">
        <v>197</v>
      </c>
      <c r="B167" s="43">
        <v>45180</v>
      </c>
      <c r="C167" s="15">
        <v>7500</v>
      </c>
      <c r="D167" s="15">
        <f t="shared" si="376"/>
        <v>99</v>
      </c>
      <c r="E167" s="15" t="e">
        <f t="shared" si="377"/>
        <v>#DIV/0!</v>
      </c>
      <c r="F167" s="15" t="e">
        <f t="shared" si="378"/>
        <v>#DIV/0!</v>
      </c>
      <c r="G167" s="15" t="e">
        <f t="shared" si="379"/>
        <v>#DIV/0!</v>
      </c>
      <c r="H167" s="15" t="e">
        <f t="shared" si="380"/>
        <v>#DIV/0!</v>
      </c>
      <c r="I167" s="15">
        <f t="shared" si="381"/>
        <v>15.75</v>
      </c>
      <c r="J167" s="15">
        <f t="shared" si="382"/>
        <v>71.75</v>
      </c>
      <c r="K167" s="15" t="e">
        <f t="shared" si="383"/>
        <v>#DIV/0!</v>
      </c>
      <c r="L167" s="15" t="e">
        <f t="shared" si="384"/>
        <v>#DIV/0!</v>
      </c>
      <c r="M167" s="15" t="e">
        <f t="shared" si="385"/>
        <v>#DIV/0!</v>
      </c>
      <c r="N167" t="e">
        <f t="shared" si="386"/>
        <v>#DIV/0!</v>
      </c>
      <c r="O167" t="e">
        <f t="shared" si="387"/>
        <v>#DIV/0!</v>
      </c>
      <c r="P167" t="e">
        <f t="shared" si="263"/>
        <v>#DIV/0!</v>
      </c>
      <c r="Q167" t="e">
        <f t="shared" si="264"/>
        <v>#DIV/0!</v>
      </c>
      <c r="R167" t="e">
        <f t="shared" si="265"/>
        <v>#DIV/0!</v>
      </c>
      <c r="S167" t="e">
        <f t="shared" si="266"/>
        <v>#DIV/0!</v>
      </c>
      <c r="T167" t="e">
        <f t="shared" si="267"/>
        <v>#DIV/0!</v>
      </c>
      <c r="V167" s="15">
        <v>120</v>
      </c>
      <c r="AA167" s="15">
        <v>17</v>
      </c>
      <c r="AB167" s="15">
        <v>84</v>
      </c>
      <c r="AI167" s="12"/>
      <c r="AJ167" s="12"/>
      <c r="AK167" s="12"/>
      <c r="AN167" s="12">
        <v>113</v>
      </c>
      <c r="AS167" s="12">
        <v>14</v>
      </c>
      <c r="AT167">
        <v>77</v>
      </c>
      <c r="BA167" s="12"/>
      <c r="BB167" s="12"/>
      <c r="BC167" s="12"/>
      <c r="BF167" s="12">
        <v>53</v>
      </c>
      <c r="BK167" s="12">
        <v>23</v>
      </c>
      <c r="BL167">
        <v>41</v>
      </c>
      <c r="BS167" s="12"/>
      <c r="BT167" s="12"/>
      <c r="BU167" s="12"/>
      <c r="BX167" s="12">
        <v>110</v>
      </c>
      <c r="CC167" s="12">
        <v>9</v>
      </c>
      <c r="CD167">
        <v>85</v>
      </c>
      <c r="CK167" s="12"/>
      <c r="CL167" s="12"/>
      <c r="CM167" s="12"/>
    </row>
    <row r="168" spans="1:91" x14ac:dyDescent="0.25">
      <c r="A168" s="20" t="s">
        <v>197</v>
      </c>
      <c r="B168" s="43">
        <v>45202</v>
      </c>
      <c r="C168" s="15">
        <v>7877</v>
      </c>
      <c r="D168" s="15">
        <f t="shared" ref="D168" si="388">AVERAGE(V168,AN168,BF168,BX168)</f>
        <v>99.25</v>
      </c>
      <c r="E168" s="15" t="e">
        <f t="shared" ref="E168" si="389">AVERAGE(W168,AO168,BG168,BY168)</f>
        <v>#DIV/0!</v>
      </c>
      <c r="F168" s="15" t="e">
        <f t="shared" ref="F168" si="390">AVERAGE(X168,AP168,BH168,BZ168)</f>
        <v>#DIV/0!</v>
      </c>
      <c r="G168" s="15" t="e">
        <f t="shared" ref="G168" si="391">AVERAGE(Y168,AQ168,BI168,CA168)</f>
        <v>#DIV/0!</v>
      </c>
      <c r="H168" s="15" t="e">
        <f t="shared" ref="H168" si="392">AVERAGE(Z168,AR168,BJ168,CB168)</f>
        <v>#DIV/0!</v>
      </c>
      <c r="I168" s="15">
        <f t="shared" ref="I168" si="393">AVERAGE(AA168,AS168,BK168,CC168)</f>
        <v>12.25</v>
      </c>
      <c r="J168" s="15">
        <f t="shared" ref="J168" si="394">AVERAGE(AB168,AT168,BL168,CD168)</f>
        <v>92</v>
      </c>
      <c r="K168" s="15">
        <f t="shared" ref="K168" si="395">AVERAGE(AC168,AU168,BM168,CE168)</f>
        <v>6</v>
      </c>
      <c r="L168" s="15" t="e">
        <f t="shared" ref="L168" si="396">AVERAGE(AD168,AV168,BN168,CF168)</f>
        <v>#DIV/0!</v>
      </c>
      <c r="M168" s="15" t="e">
        <f t="shared" ref="M168" si="397">AVERAGE(AE168,AW168,BO168,CG168)</f>
        <v>#DIV/0!</v>
      </c>
      <c r="N168">
        <f t="shared" ref="N168" si="398">AVERAGE(AF168,AX168,BP168,CH168)</f>
        <v>244.25</v>
      </c>
      <c r="O168">
        <f t="shared" ref="O168" si="399">AVERAGE(AG168,AY168,BQ168,CI168)</f>
        <v>13.175000000000001</v>
      </c>
      <c r="P168">
        <f t="shared" si="263"/>
        <v>25.375</v>
      </c>
      <c r="Q168">
        <f t="shared" si="264"/>
        <v>28.175000000000001</v>
      </c>
      <c r="R168" t="e">
        <f t="shared" si="265"/>
        <v>#DIV/0!</v>
      </c>
      <c r="S168" t="e">
        <f t="shared" si="266"/>
        <v>#DIV/0!</v>
      </c>
      <c r="T168" t="e">
        <f t="shared" si="267"/>
        <v>#DIV/0!</v>
      </c>
      <c r="V168" s="15">
        <v>97</v>
      </c>
      <c r="AA168" s="15">
        <v>16</v>
      </c>
      <c r="AB168" s="15">
        <v>92</v>
      </c>
      <c r="AC168" s="15">
        <v>5</v>
      </c>
      <c r="AF168">
        <v>255</v>
      </c>
      <c r="AG168">
        <v>5.68</v>
      </c>
      <c r="AH168">
        <v>24</v>
      </c>
      <c r="AI168" s="12">
        <v>14.68</v>
      </c>
      <c r="AJ168" s="12"/>
      <c r="AK168" s="12"/>
      <c r="AN168" s="12">
        <v>130</v>
      </c>
      <c r="AS168" s="12">
        <v>10</v>
      </c>
      <c r="AT168">
        <v>92</v>
      </c>
      <c r="AU168">
        <v>8</v>
      </c>
      <c r="AX168">
        <v>375</v>
      </c>
      <c r="AY168">
        <v>12.16</v>
      </c>
      <c r="AZ168">
        <v>23</v>
      </c>
      <c r="BA168" s="12">
        <v>30.16</v>
      </c>
      <c r="BB168" s="12"/>
      <c r="BC168" s="12"/>
      <c r="BF168" s="12">
        <v>70</v>
      </c>
      <c r="BK168" s="12">
        <v>16</v>
      </c>
      <c r="BL168">
        <v>92</v>
      </c>
      <c r="BM168">
        <v>3</v>
      </c>
      <c r="BP168">
        <v>62</v>
      </c>
      <c r="BQ168">
        <v>0.12</v>
      </c>
      <c r="BR168">
        <v>24</v>
      </c>
      <c r="BS168" s="12">
        <v>5.12</v>
      </c>
      <c r="BT168" s="12"/>
      <c r="BU168" s="12"/>
      <c r="BX168" s="12">
        <v>100</v>
      </c>
      <c r="CC168" s="12">
        <v>7</v>
      </c>
      <c r="CD168">
        <v>92</v>
      </c>
      <c r="CE168">
        <v>8</v>
      </c>
      <c r="CH168">
        <v>285</v>
      </c>
      <c r="CI168">
        <v>34.74</v>
      </c>
      <c r="CJ168">
        <v>30.5</v>
      </c>
      <c r="CK168" s="12">
        <v>62.74</v>
      </c>
      <c r="CL168" s="12"/>
      <c r="CM168" s="12"/>
    </row>
    <row r="169" spans="1:91" x14ac:dyDescent="0.25">
      <c r="Q169"/>
      <c r="R169"/>
      <c r="S169"/>
      <c r="T169"/>
    </row>
    <row r="171" spans="1:91" x14ac:dyDescent="0.25">
      <c r="A171" s="46" t="s">
        <v>432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20A7-5B86-484D-8C50-1F48B54D12CF}">
  <dimension ref="A1:CR117"/>
  <sheetViews>
    <sheetView zoomScale="80" zoomScaleNormal="80" workbookViewId="0">
      <pane xSplit="2" ySplit="1" topLeftCell="C2" activePane="bottomRight" state="frozen"/>
      <selection activeCell="A11" sqref="A11:XFD11"/>
      <selection pane="topRight" activeCell="A11" sqref="A11:XFD11"/>
      <selection pane="bottomLeft" activeCell="A11" sqref="A11:XFD11"/>
      <selection pane="bottomRight" activeCell="F17" sqref="F17"/>
    </sheetView>
  </sheetViews>
  <sheetFormatPr defaultColWidth="8.5703125" defaultRowHeight="15" x14ac:dyDescent="0.25"/>
  <cols>
    <col min="1" max="1" width="26" style="27" bestFit="1" customWidth="1"/>
    <col min="2" max="2" width="11.140625" style="28" bestFit="1" customWidth="1"/>
    <col min="3" max="3" width="9" style="60" bestFit="1" customWidth="1"/>
    <col min="4" max="4" width="7.140625" style="29" bestFit="1" customWidth="1"/>
    <col min="5" max="6" width="7.42578125" style="29" bestFit="1" customWidth="1"/>
    <col min="7" max="7" width="8.140625" style="29" bestFit="1" customWidth="1"/>
    <col min="8" max="8" width="9.140625" style="29" bestFit="1" customWidth="1"/>
    <col min="9" max="9" width="6.5703125" style="29" bestFit="1" customWidth="1"/>
    <col min="10" max="10" width="6.85546875" style="29" bestFit="1" customWidth="1"/>
    <col min="11" max="11" width="10.42578125" style="29" bestFit="1" customWidth="1"/>
    <col min="12" max="12" width="15.28515625" style="29" bestFit="1" customWidth="1"/>
    <col min="13" max="13" width="5.7109375" style="29" bestFit="1" customWidth="1"/>
    <col min="14" max="14" width="8.85546875" style="29" bestFit="1" customWidth="1"/>
    <col min="15" max="15" width="12.42578125" style="29" bestFit="1" customWidth="1"/>
    <col min="16" max="16" width="6" style="29" bestFit="1" customWidth="1"/>
    <col min="17" max="17" width="13.140625" style="29" bestFit="1" customWidth="1"/>
    <col min="18" max="18" width="12.85546875" style="29" bestFit="1" customWidth="1"/>
    <col min="19" max="19" width="13.85546875" style="27" bestFit="1" customWidth="1"/>
    <col min="20" max="20" width="4.140625" style="27" bestFit="1" customWidth="1"/>
    <col min="21" max="29" width="22.5703125" style="27" bestFit="1" customWidth="1"/>
    <col min="30" max="30" width="23.7109375" style="27" bestFit="1" customWidth="1"/>
    <col min="31" max="31" width="7.7109375" style="27" bestFit="1" customWidth="1"/>
    <col min="32" max="32" width="19.5703125" style="27" bestFit="1" customWidth="1"/>
    <col min="33" max="33" width="20.7109375" style="27" bestFit="1" customWidth="1"/>
    <col min="34" max="34" width="11.7109375" style="27" bestFit="1" customWidth="1"/>
    <col min="35" max="35" width="14.42578125" style="27" bestFit="1" customWidth="1"/>
    <col min="36" max="36" width="10.42578125" style="27" bestFit="1" customWidth="1"/>
    <col min="37" max="37" width="16.42578125" style="31" bestFit="1" customWidth="1"/>
    <col min="38" max="38" width="19.42578125" style="27" bestFit="1" customWidth="1"/>
    <col min="39" max="39" width="12.42578125" style="27" bestFit="1" customWidth="1"/>
    <col min="40" max="40" width="18.28515625" style="27" bestFit="1" customWidth="1"/>
    <col min="41" max="41" width="17.140625" style="27" bestFit="1" customWidth="1"/>
    <col min="42" max="42" width="13.7109375" style="27" bestFit="1" customWidth="1"/>
    <col min="43" max="43" width="29.85546875" style="27" bestFit="1" customWidth="1"/>
    <col min="44" max="44" width="19.42578125" style="27" bestFit="1" customWidth="1"/>
    <col min="45" max="45" width="20.28515625" style="27" bestFit="1" customWidth="1"/>
    <col min="46" max="46" width="20.5703125" style="27" bestFit="1" customWidth="1"/>
    <col min="47" max="47" width="16.42578125" style="27" bestFit="1" customWidth="1"/>
    <col min="48" max="48" width="17.85546875" style="27" bestFit="1" customWidth="1"/>
    <col min="49" max="49" width="22.7109375" style="27" bestFit="1" customWidth="1"/>
    <col min="50" max="50" width="26.7109375" style="27" bestFit="1" customWidth="1"/>
    <col min="51" max="51" width="12.5703125" style="27" bestFit="1" customWidth="1"/>
    <col min="52" max="52" width="19.5703125" style="27" bestFit="1" customWidth="1"/>
    <col min="53" max="53" width="15.5703125" style="27" bestFit="1" customWidth="1"/>
    <col min="54" max="54" width="16.5703125" style="27" bestFit="1" customWidth="1"/>
    <col min="55" max="55" width="25.140625" style="27" bestFit="1" customWidth="1"/>
    <col min="56" max="56" width="12.5703125" style="27" bestFit="1" customWidth="1"/>
    <col min="57" max="57" width="20.7109375" style="27" bestFit="1" customWidth="1"/>
    <col min="58" max="58" width="32" style="27" bestFit="1" customWidth="1"/>
    <col min="59" max="59" width="33.85546875" style="27" bestFit="1" customWidth="1"/>
    <col min="60" max="60" width="5.5703125" style="27" bestFit="1" customWidth="1"/>
    <col min="61" max="61" width="26.5703125" style="27" bestFit="1" customWidth="1"/>
    <col min="62" max="62" width="26.42578125" style="27" bestFit="1" customWidth="1"/>
    <col min="63" max="63" width="27.85546875" style="27" bestFit="1" customWidth="1"/>
    <col min="64" max="64" width="34.140625" style="27" bestFit="1" customWidth="1"/>
    <col min="65" max="65" width="26" style="27" bestFit="1" customWidth="1"/>
    <col min="66" max="66" width="15" style="27" bestFit="1" customWidth="1"/>
    <col min="67" max="67" width="12.42578125" style="27" bestFit="1" customWidth="1"/>
    <col min="68" max="68" width="26.42578125" style="27" bestFit="1" customWidth="1"/>
    <col min="69" max="69" width="13.7109375" style="27" bestFit="1" customWidth="1"/>
    <col min="70" max="71" width="16.42578125" style="27" bestFit="1" customWidth="1"/>
    <col min="72" max="72" width="12.28515625" style="27" bestFit="1" customWidth="1"/>
    <col min="73" max="73" width="26" style="27" bestFit="1" customWidth="1"/>
    <col min="74" max="74" width="13.5703125" style="27" bestFit="1" customWidth="1"/>
    <col min="75" max="75" width="27.5703125" style="27" bestFit="1" customWidth="1"/>
    <col min="76" max="76" width="24.85546875" style="27" bestFit="1" customWidth="1"/>
    <col min="77" max="85" width="26.85546875" style="27" bestFit="1" customWidth="1"/>
    <col min="86" max="94" width="27.85546875" style="27" bestFit="1" customWidth="1"/>
    <col min="95" max="95" width="13.85546875" style="27" bestFit="1" customWidth="1"/>
    <col min="96" max="96" width="32.85546875" style="27" bestFit="1" customWidth="1"/>
    <col min="97" max="16384" width="8.5703125" style="27"/>
  </cols>
  <sheetData>
    <row r="1" spans="1:96" ht="30" x14ac:dyDescent="0.25">
      <c r="A1" s="3" t="s">
        <v>0</v>
      </c>
      <c r="B1" s="24" t="s">
        <v>1</v>
      </c>
      <c r="C1" s="61" t="s">
        <v>438</v>
      </c>
      <c r="D1" s="25" t="s">
        <v>86</v>
      </c>
      <c r="E1" s="25" t="s">
        <v>102</v>
      </c>
      <c r="F1" s="25" t="s">
        <v>103</v>
      </c>
      <c r="G1" s="25" t="s">
        <v>100</v>
      </c>
      <c r="H1" s="25" t="s">
        <v>101</v>
      </c>
      <c r="I1" s="25" t="s">
        <v>89</v>
      </c>
      <c r="J1" s="25" t="s">
        <v>90</v>
      </c>
      <c r="K1" s="25" t="s">
        <v>91</v>
      </c>
      <c r="L1" s="25" t="s">
        <v>92</v>
      </c>
      <c r="M1" s="25" t="s">
        <v>93</v>
      </c>
      <c r="N1" s="25" t="s">
        <v>447</v>
      </c>
      <c r="O1" s="25" t="s">
        <v>95</v>
      </c>
      <c r="P1" s="25" t="s">
        <v>429</v>
      </c>
      <c r="Q1" s="36" t="s">
        <v>443</v>
      </c>
      <c r="R1" s="36" t="s">
        <v>444</v>
      </c>
      <c r="S1" s="3" t="s">
        <v>445</v>
      </c>
      <c r="T1" s="3" t="s">
        <v>442</v>
      </c>
      <c r="U1" s="3" t="s">
        <v>68</v>
      </c>
      <c r="V1" s="3" t="s">
        <v>69</v>
      </c>
      <c r="W1" s="3" t="s">
        <v>70</v>
      </c>
      <c r="X1" s="3" t="s">
        <v>71</v>
      </c>
      <c r="Y1" s="3" t="s">
        <v>72</v>
      </c>
      <c r="Z1" s="3" t="s">
        <v>73</v>
      </c>
      <c r="AA1" s="3" t="s">
        <v>74</v>
      </c>
      <c r="AB1" s="3" t="s">
        <v>75</v>
      </c>
      <c r="AC1" s="3" t="s">
        <v>76</v>
      </c>
      <c r="AD1" s="3" t="s">
        <v>77</v>
      </c>
      <c r="AE1" s="3" t="s">
        <v>2</v>
      </c>
      <c r="AF1" s="3" t="s">
        <v>269</v>
      </c>
      <c r="AG1" s="3" t="s">
        <v>270</v>
      </c>
      <c r="AH1" s="3" t="s">
        <v>271</v>
      </c>
      <c r="AI1" s="3" t="s">
        <v>272</v>
      </c>
      <c r="AJ1" s="3" t="s">
        <v>273</v>
      </c>
      <c r="AK1" s="4" t="s">
        <v>274</v>
      </c>
      <c r="AL1" s="3" t="s">
        <v>275</v>
      </c>
      <c r="AM1" s="3" t="s">
        <v>276</v>
      </c>
      <c r="AN1" s="3" t="s">
        <v>277</v>
      </c>
      <c r="AO1" s="3" t="s">
        <v>278</v>
      </c>
      <c r="AP1" s="3" t="s">
        <v>279</v>
      </c>
      <c r="AQ1" s="3" t="s">
        <v>280</v>
      </c>
      <c r="AR1" s="3" t="s">
        <v>281</v>
      </c>
      <c r="AS1" s="3" t="s">
        <v>282</v>
      </c>
      <c r="AT1" s="3" t="s">
        <v>283</v>
      </c>
      <c r="AU1" s="3" t="s">
        <v>284</v>
      </c>
      <c r="AV1" s="3" t="s">
        <v>285</v>
      </c>
      <c r="AW1" s="3" t="s">
        <v>286</v>
      </c>
      <c r="AX1" s="3" t="s">
        <v>287</v>
      </c>
      <c r="AY1" s="3" t="s">
        <v>288</v>
      </c>
      <c r="AZ1" s="3" t="s">
        <v>289</v>
      </c>
      <c r="BA1" s="3" t="s">
        <v>290</v>
      </c>
      <c r="BB1" s="3" t="s">
        <v>291</v>
      </c>
      <c r="BC1" s="3" t="s">
        <v>292</v>
      </c>
      <c r="BD1" s="3" t="s">
        <v>293</v>
      </c>
      <c r="BE1" s="3" t="s">
        <v>294</v>
      </c>
      <c r="BF1" s="3" t="s">
        <v>295</v>
      </c>
      <c r="BG1" s="3" t="s">
        <v>296</v>
      </c>
      <c r="BH1" s="3" t="s">
        <v>31</v>
      </c>
      <c r="BI1" s="3" t="s">
        <v>297</v>
      </c>
      <c r="BJ1" s="3" t="s">
        <v>298</v>
      </c>
      <c r="BK1" s="3" t="s">
        <v>299</v>
      </c>
      <c r="BL1" s="3" t="s">
        <v>300</v>
      </c>
      <c r="BM1" s="3" t="s">
        <v>301</v>
      </c>
      <c r="BN1" s="3" t="s">
        <v>302</v>
      </c>
      <c r="BO1" s="3" t="s">
        <v>303</v>
      </c>
      <c r="BP1" s="3" t="s">
        <v>304</v>
      </c>
      <c r="BQ1" s="3" t="s">
        <v>305</v>
      </c>
      <c r="BR1" s="3" t="s">
        <v>306</v>
      </c>
      <c r="BS1" s="3" t="s">
        <v>307</v>
      </c>
      <c r="BT1" s="3" t="s">
        <v>308</v>
      </c>
      <c r="BU1" s="3" t="s">
        <v>309</v>
      </c>
      <c r="BV1" s="3" t="s">
        <v>310</v>
      </c>
      <c r="BW1" s="3" t="s">
        <v>311</v>
      </c>
      <c r="BX1" s="5" t="s">
        <v>312</v>
      </c>
      <c r="BY1" s="27" t="s">
        <v>313</v>
      </c>
      <c r="BZ1" s="27" t="s">
        <v>314</v>
      </c>
      <c r="CA1" s="27" t="s">
        <v>315</v>
      </c>
      <c r="CB1" s="27" t="s">
        <v>316</v>
      </c>
      <c r="CC1" s="27" t="s">
        <v>317</v>
      </c>
      <c r="CD1" s="27" t="s">
        <v>318</v>
      </c>
      <c r="CE1" s="27" t="s">
        <v>319</v>
      </c>
      <c r="CF1" s="27" t="s">
        <v>320</v>
      </c>
      <c r="CG1" s="27" t="s">
        <v>321</v>
      </c>
      <c r="CH1" s="27" t="s">
        <v>322</v>
      </c>
      <c r="CI1" s="27" t="s">
        <v>323</v>
      </c>
      <c r="CJ1" s="27" t="s">
        <v>324</v>
      </c>
      <c r="CK1" s="27" t="s">
        <v>325</v>
      </c>
      <c r="CL1" s="27" t="s">
        <v>326</v>
      </c>
      <c r="CM1" s="27" t="s">
        <v>327</v>
      </c>
      <c r="CN1" s="27" t="s">
        <v>328</v>
      </c>
      <c r="CO1" s="27" t="s">
        <v>329</v>
      </c>
      <c r="CP1" s="27" t="s">
        <v>330</v>
      </c>
      <c r="CQ1" s="27" t="s">
        <v>66</v>
      </c>
      <c r="CR1" s="27" t="s">
        <v>331</v>
      </c>
    </row>
    <row r="2" spans="1:96" x14ac:dyDescent="0.25">
      <c r="A2" s="3" t="s">
        <v>332</v>
      </c>
      <c r="B2" s="28">
        <v>44699</v>
      </c>
      <c r="C2" s="60">
        <v>10</v>
      </c>
      <c r="R2" s="35"/>
    </row>
    <row r="3" spans="1:96" x14ac:dyDescent="0.25">
      <c r="A3" s="3" t="s">
        <v>332</v>
      </c>
      <c r="B3" s="28">
        <v>44714</v>
      </c>
      <c r="C3" s="60">
        <v>171</v>
      </c>
      <c r="K3" s="29">
        <v>0</v>
      </c>
      <c r="Q3" s="35"/>
      <c r="R3" s="35"/>
    </row>
    <row r="4" spans="1:96" x14ac:dyDescent="0.25">
      <c r="A4" s="3" t="s">
        <v>332</v>
      </c>
      <c r="B4" s="28">
        <v>44721</v>
      </c>
      <c r="C4" s="60">
        <v>226</v>
      </c>
      <c r="D4" s="29">
        <v>3.9249999999999998</v>
      </c>
      <c r="E4" s="29">
        <v>1</v>
      </c>
      <c r="F4" s="29">
        <v>0</v>
      </c>
      <c r="G4" s="29">
        <v>1</v>
      </c>
      <c r="H4" s="29">
        <v>0</v>
      </c>
      <c r="I4" s="29">
        <v>1</v>
      </c>
      <c r="J4" s="29">
        <v>10</v>
      </c>
      <c r="K4" s="29">
        <v>8.5</v>
      </c>
      <c r="M4" s="29">
        <v>0</v>
      </c>
      <c r="Q4" s="35"/>
      <c r="R4" s="35"/>
    </row>
    <row r="5" spans="1:96" x14ac:dyDescent="0.25">
      <c r="A5" s="3" t="s">
        <v>332</v>
      </c>
      <c r="B5" s="28">
        <v>44728</v>
      </c>
      <c r="C5" s="60">
        <v>282</v>
      </c>
      <c r="D5" s="29">
        <v>5.0999999999999996</v>
      </c>
      <c r="E5" s="29">
        <v>1</v>
      </c>
      <c r="F5" s="29">
        <v>0</v>
      </c>
      <c r="G5" s="29">
        <v>1</v>
      </c>
      <c r="H5" s="29">
        <v>0</v>
      </c>
      <c r="I5" s="29">
        <v>1</v>
      </c>
      <c r="J5" s="29">
        <v>10</v>
      </c>
      <c r="K5" s="29">
        <v>9.25</v>
      </c>
      <c r="M5" s="29">
        <v>1.2500000000000001E-2</v>
      </c>
      <c r="Q5" s="35"/>
      <c r="R5" s="35"/>
    </row>
    <row r="6" spans="1:96" x14ac:dyDescent="0.25">
      <c r="A6" s="3" t="s">
        <v>332</v>
      </c>
      <c r="B6" s="28">
        <v>44742</v>
      </c>
      <c r="C6" s="60">
        <v>408</v>
      </c>
      <c r="D6" s="29">
        <v>4.75</v>
      </c>
      <c r="E6" s="29">
        <v>2</v>
      </c>
      <c r="F6" s="29">
        <v>0</v>
      </c>
      <c r="G6" s="29">
        <v>2</v>
      </c>
      <c r="H6" s="29">
        <v>0</v>
      </c>
      <c r="I6" s="29">
        <v>1</v>
      </c>
      <c r="J6" s="29">
        <v>12</v>
      </c>
      <c r="K6" s="29">
        <v>9.5</v>
      </c>
      <c r="M6" s="29">
        <v>7.5000000000000011E-2</v>
      </c>
      <c r="Q6" s="35"/>
      <c r="R6" s="35"/>
    </row>
    <row r="7" spans="1:96" x14ac:dyDescent="0.25">
      <c r="A7" s="3" t="s">
        <v>332</v>
      </c>
      <c r="B7" s="28">
        <v>44749</v>
      </c>
      <c r="C7" s="60">
        <v>486</v>
      </c>
      <c r="D7" s="29">
        <v>5</v>
      </c>
      <c r="E7" s="29">
        <v>2</v>
      </c>
      <c r="F7" s="29">
        <v>0</v>
      </c>
      <c r="G7" s="29">
        <v>2</v>
      </c>
      <c r="H7" s="29">
        <v>0</v>
      </c>
      <c r="I7" s="29">
        <v>1</v>
      </c>
      <c r="J7" s="29">
        <v>12</v>
      </c>
      <c r="K7" s="29">
        <v>10</v>
      </c>
      <c r="M7" s="29">
        <v>0.21</v>
      </c>
      <c r="Q7" s="35"/>
      <c r="R7" s="35"/>
    </row>
    <row r="8" spans="1:96" x14ac:dyDescent="0.25">
      <c r="A8" s="3" t="s">
        <v>332</v>
      </c>
      <c r="B8" s="28">
        <v>44756</v>
      </c>
      <c r="C8" s="60">
        <v>536</v>
      </c>
      <c r="D8" s="29">
        <v>5</v>
      </c>
      <c r="E8" s="29">
        <v>2.25</v>
      </c>
      <c r="F8" s="29">
        <v>0</v>
      </c>
      <c r="G8" s="29">
        <v>2.25</v>
      </c>
      <c r="H8" s="29">
        <v>0</v>
      </c>
      <c r="I8" s="29">
        <v>1.75</v>
      </c>
      <c r="J8" s="29">
        <v>16.75</v>
      </c>
      <c r="K8" s="29">
        <v>10</v>
      </c>
      <c r="M8" s="29">
        <v>0.29500000000000004</v>
      </c>
      <c r="Q8" s="35"/>
      <c r="R8" s="35"/>
    </row>
    <row r="9" spans="1:96" x14ac:dyDescent="0.25">
      <c r="A9" s="3" t="s">
        <v>332</v>
      </c>
      <c r="B9" s="28">
        <v>44763</v>
      </c>
      <c r="C9" s="60">
        <v>588</v>
      </c>
      <c r="D9" s="29">
        <v>5.5</v>
      </c>
      <c r="E9" s="29">
        <v>3.25</v>
      </c>
      <c r="F9" s="29">
        <v>0</v>
      </c>
      <c r="G9" s="29">
        <v>3.25</v>
      </c>
      <c r="H9" s="29">
        <v>0</v>
      </c>
      <c r="I9" s="29">
        <v>2</v>
      </c>
      <c r="J9" s="29">
        <v>21.25</v>
      </c>
      <c r="K9" s="29">
        <v>10</v>
      </c>
      <c r="M9" s="29">
        <v>0.36249999999999999</v>
      </c>
      <c r="Q9" s="35"/>
      <c r="R9" s="35"/>
    </row>
    <row r="10" spans="1:96" x14ac:dyDescent="0.25">
      <c r="A10" s="3" t="s">
        <v>332</v>
      </c>
      <c r="B10" s="28">
        <v>44775</v>
      </c>
      <c r="C10" s="60">
        <v>693</v>
      </c>
      <c r="D10" s="29">
        <v>5.25</v>
      </c>
      <c r="E10" s="29">
        <v>4.25</v>
      </c>
      <c r="F10" s="29">
        <v>0</v>
      </c>
      <c r="G10" s="29">
        <v>4.25</v>
      </c>
      <c r="H10" s="29">
        <v>0</v>
      </c>
      <c r="I10" s="29">
        <v>2.25</v>
      </c>
      <c r="J10" s="29">
        <v>21.25</v>
      </c>
      <c r="K10" s="29">
        <v>10</v>
      </c>
      <c r="M10" s="29">
        <v>1.0275000000000001</v>
      </c>
      <c r="N10" s="29">
        <v>0.30250000000000005</v>
      </c>
      <c r="Q10" s="35"/>
      <c r="R10" s="35"/>
    </row>
    <row r="11" spans="1:96" x14ac:dyDescent="0.25">
      <c r="A11" s="3" t="s">
        <v>332</v>
      </c>
      <c r="B11" s="28">
        <v>44799</v>
      </c>
      <c r="C11" s="60">
        <v>928</v>
      </c>
      <c r="D11" s="29">
        <v>4</v>
      </c>
      <c r="E11" s="29">
        <v>16</v>
      </c>
      <c r="F11" s="29">
        <v>0</v>
      </c>
      <c r="G11" s="29">
        <v>2</v>
      </c>
      <c r="H11" s="29">
        <v>3</v>
      </c>
      <c r="I11" s="29">
        <v>6</v>
      </c>
      <c r="J11" s="29">
        <v>25</v>
      </c>
      <c r="K11" s="29">
        <v>10</v>
      </c>
      <c r="M11" s="29">
        <v>5.0999999999999996</v>
      </c>
      <c r="Q11" s="35"/>
      <c r="R11" s="35"/>
    </row>
    <row r="12" spans="1:96" x14ac:dyDescent="0.25">
      <c r="A12" s="3" t="s">
        <v>332</v>
      </c>
      <c r="B12" s="28">
        <v>44805</v>
      </c>
      <c r="C12" s="60">
        <v>1001</v>
      </c>
      <c r="D12" s="29">
        <v>6</v>
      </c>
      <c r="E12" s="29">
        <v>13</v>
      </c>
      <c r="F12" s="29">
        <v>3</v>
      </c>
      <c r="G12" s="29">
        <v>3</v>
      </c>
      <c r="H12" s="29">
        <v>3</v>
      </c>
      <c r="I12" s="29">
        <v>6</v>
      </c>
      <c r="J12" s="29">
        <v>25</v>
      </c>
      <c r="K12" s="29">
        <v>10</v>
      </c>
      <c r="M12" s="29">
        <v>43.9</v>
      </c>
      <c r="Q12" s="35"/>
      <c r="R12" s="35"/>
    </row>
    <row r="13" spans="1:96" x14ac:dyDescent="0.25">
      <c r="A13" s="3" t="s">
        <v>332</v>
      </c>
      <c r="B13" s="28">
        <v>44823</v>
      </c>
      <c r="C13" s="60">
        <v>1201</v>
      </c>
      <c r="D13" s="29">
        <v>7.75</v>
      </c>
      <c r="E13" s="29">
        <v>33</v>
      </c>
      <c r="F13" s="29">
        <v>3</v>
      </c>
      <c r="G13" s="29">
        <v>3.3333333333333335</v>
      </c>
      <c r="H13" s="29">
        <v>1.3333333333333333</v>
      </c>
      <c r="I13" s="29">
        <v>14.5</v>
      </c>
      <c r="J13" s="29">
        <v>27.5</v>
      </c>
      <c r="K13" s="29">
        <v>10</v>
      </c>
      <c r="L13" s="29">
        <v>5</v>
      </c>
      <c r="M13" s="29">
        <v>32.25</v>
      </c>
      <c r="Q13" s="35"/>
      <c r="R13" s="35"/>
    </row>
    <row r="14" spans="1:96" x14ac:dyDescent="0.25">
      <c r="A14" s="3" t="s">
        <v>332</v>
      </c>
      <c r="B14" s="28">
        <v>44834</v>
      </c>
      <c r="C14" s="60">
        <v>1341</v>
      </c>
      <c r="D14" s="29">
        <v>14.25</v>
      </c>
      <c r="G14" s="29">
        <v>3</v>
      </c>
      <c r="H14" s="29">
        <v>1.75</v>
      </c>
      <c r="I14" s="29">
        <v>22.333333333333332</v>
      </c>
      <c r="J14" s="29">
        <v>29</v>
      </c>
      <c r="K14" s="29">
        <v>10</v>
      </c>
      <c r="L14" s="29">
        <v>3.25</v>
      </c>
      <c r="M14" s="29">
        <v>36.85</v>
      </c>
      <c r="Q14" s="35"/>
      <c r="R14" s="35"/>
    </row>
    <row r="15" spans="1:96" x14ac:dyDescent="0.25">
      <c r="A15" s="3" t="s">
        <v>332</v>
      </c>
      <c r="B15" s="28">
        <v>44846</v>
      </c>
      <c r="C15" s="60">
        <v>1497</v>
      </c>
      <c r="D15" s="29">
        <v>29.5</v>
      </c>
      <c r="G15" s="29">
        <v>3.5</v>
      </c>
      <c r="H15" s="29">
        <v>3</v>
      </c>
      <c r="I15" s="29">
        <v>24.5</v>
      </c>
      <c r="J15" s="29">
        <v>29.5</v>
      </c>
      <c r="K15" s="29">
        <v>9.75</v>
      </c>
      <c r="L15" s="29">
        <v>4.5</v>
      </c>
      <c r="M15" s="29">
        <v>51.474999999999994</v>
      </c>
      <c r="Q15" s="35"/>
      <c r="R15" s="35"/>
    </row>
    <row r="16" spans="1:96" x14ac:dyDescent="0.25">
      <c r="A16" s="3" t="s">
        <v>332</v>
      </c>
      <c r="B16" s="28">
        <v>44869</v>
      </c>
      <c r="C16" s="60">
        <v>1856</v>
      </c>
      <c r="D16" s="29">
        <v>51.25</v>
      </c>
      <c r="G16" s="29">
        <v>3</v>
      </c>
      <c r="H16" s="29">
        <v>5</v>
      </c>
      <c r="I16" s="29">
        <v>23.75</v>
      </c>
      <c r="J16" s="29">
        <v>29.75</v>
      </c>
      <c r="K16" s="29">
        <v>6.5</v>
      </c>
      <c r="L16" s="29">
        <v>4.75</v>
      </c>
      <c r="M16" s="29">
        <v>58.875</v>
      </c>
      <c r="Q16" s="35"/>
      <c r="R16" s="35"/>
    </row>
    <row r="17" spans="1:19" x14ac:dyDescent="0.25">
      <c r="A17" s="3" t="s">
        <v>332</v>
      </c>
      <c r="B17" s="28">
        <v>44888</v>
      </c>
      <c r="C17" s="60">
        <v>2163</v>
      </c>
      <c r="D17" s="29">
        <v>70</v>
      </c>
      <c r="G17" s="29">
        <v>2.6666666666666665</v>
      </c>
      <c r="H17" s="29">
        <v>6</v>
      </c>
      <c r="I17" s="29">
        <v>22.333333333333332</v>
      </c>
      <c r="J17" s="29">
        <v>37.75</v>
      </c>
      <c r="K17" s="29">
        <v>8</v>
      </c>
      <c r="L17" s="29">
        <v>4.75</v>
      </c>
      <c r="M17" s="29">
        <v>43.166666666666664</v>
      </c>
      <c r="Q17" s="35"/>
      <c r="R17" s="35"/>
    </row>
    <row r="18" spans="1:19" x14ac:dyDescent="0.25">
      <c r="A18" s="3" t="s">
        <v>332</v>
      </c>
      <c r="B18" s="28">
        <v>44904</v>
      </c>
      <c r="C18" s="60">
        <v>2443</v>
      </c>
      <c r="D18" s="29">
        <v>92.5</v>
      </c>
      <c r="G18" s="29">
        <v>3.6666666666666665</v>
      </c>
      <c r="H18" s="29">
        <v>6.333333333333333</v>
      </c>
      <c r="I18" s="29">
        <v>21.666666666666668</v>
      </c>
      <c r="J18" s="29">
        <v>51</v>
      </c>
      <c r="K18" s="29">
        <v>6.5</v>
      </c>
      <c r="L18" s="29">
        <v>3.75</v>
      </c>
      <c r="Q18" s="35"/>
      <c r="R18" s="35"/>
    </row>
    <row r="19" spans="1:19" x14ac:dyDescent="0.25">
      <c r="A19" s="3" t="s">
        <v>332</v>
      </c>
      <c r="B19" s="28">
        <v>44939</v>
      </c>
      <c r="C19" s="60">
        <v>3166</v>
      </c>
      <c r="D19" s="29">
        <v>137.5</v>
      </c>
      <c r="J19" s="29">
        <v>66</v>
      </c>
      <c r="K19" s="29">
        <v>5</v>
      </c>
      <c r="L19" s="29">
        <v>5</v>
      </c>
      <c r="Q19" s="35"/>
      <c r="R19" s="35"/>
    </row>
    <row r="20" spans="1:19" x14ac:dyDescent="0.25">
      <c r="A20" s="3" t="s">
        <v>332</v>
      </c>
      <c r="B20" s="28">
        <v>44950</v>
      </c>
      <c r="C20" s="60">
        <v>3422</v>
      </c>
      <c r="D20" s="29">
        <v>140</v>
      </c>
      <c r="J20" s="29">
        <v>72.333333333333329</v>
      </c>
      <c r="K20" s="29">
        <v>4</v>
      </c>
      <c r="L20" s="29">
        <v>6</v>
      </c>
      <c r="Q20" s="35"/>
      <c r="R20" s="35"/>
    </row>
    <row r="21" spans="1:19" x14ac:dyDescent="0.25">
      <c r="A21" s="3" t="s">
        <v>332</v>
      </c>
      <c r="B21" s="24">
        <v>44960</v>
      </c>
      <c r="C21" s="66">
        <v>3657</v>
      </c>
      <c r="D21" s="35">
        <v>136.66666666666666</v>
      </c>
      <c r="E21" s="35"/>
      <c r="F21" s="35"/>
      <c r="G21" s="35"/>
      <c r="H21" s="35"/>
      <c r="I21" s="35"/>
      <c r="J21" s="35">
        <v>79</v>
      </c>
      <c r="K21" s="35">
        <v>6.333333333333333</v>
      </c>
      <c r="L21" s="35">
        <v>4.666666666666667</v>
      </c>
      <c r="M21" s="35"/>
      <c r="N21" s="35"/>
      <c r="O21" s="35"/>
      <c r="P21" s="35"/>
      <c r="Q21" s="35"/>
      <c r="R21" s="35"/>
    </row>
    <row r="22" spans="1:19" x14ac:dyDescent="0.25">
      <c r="A22" s="3" t="s">
        <v>332</v>
      </c>
      <c r="B22" s="32">
        <v>44980</v>
      </c>
      <c r="C22" s="66">
        <v>4122</v>
      </c>
      <c r="D22" s="35">
        <v>120</v>
      </c>
      <c r="E22" s="35"/>
      <c r="F22" s="35"/>
      <c r="G22" s="35"/>
      <c r="H22" s="35"/>
      <c r="I22" s="35">
        <v>16.25</v>
      </c>
      <c r="J22" s="35">
        <v>92</v>
      </c>
      <c r="K22" s="35">
        <v>4.5</v>
      </c>
      <c r="L22" s="35">
        <v>6.5</v>
      </c>
      <c r="M22" s="35"/>
      <c r="N22" s="35">
        <v>124.05</v>
      </c>
      <c r="O22" s="35">
        <v>6.1174999999999997</v>
      </c>
      <c r="P22" s="35">
        <v>8.1999999999999993</v>
      </c>
      <c r="Q22" s="35">
        <v>23.849999999999998</v>
      </c>
      <c r="R22" s="35">
        <v>76.400000000000006</v>
      </c>
      <c r="S22" s="27">
        <v>23.8</v>
      </c>
    </row>
    <row r="23" spans="1:19" x14ac:dyDescent="0.25">
      <c r="A23" s="3" t="s">
        <v>332</v>
      </c>
      <c r="B23" s="28">
        <v>45058</v>
      </c>
      <c r="C23" s="60">
        <v>5463</v>
      </c>
      <c r="D23" s="29">
        <v>15</v>
      </c>
      <c r="I23" s="29">
        <v>13.75</v>
      </c>
      <c r="J23" s="29">
        <v>25.75</v>
      </c>
      <c r="K23" s="29">
        <v>7.5</v>
      </c>
      <c r="L23" s="29">
        <v>3</v>
      </c>
      <c r="M23" s="29">
        <v>70.933333333333337</v>
      </c>
    </row>
    <row r="24" spans="1:19" x14ac:dyDescent="0.25">
      <c r="A24" s="3" t="s">
        <v>332</v>
      </c>
      <c r="B24" s="28">
        <v>45131</v>
      </c>
      <c r="C24" s="60">
        <v>6125</v>
      </c>
      <c r="D24" s="29">
        <v>20</v>
      </c>
      <c r="I24" s="29">
        <v>25</v>
      </c>
      <c r="J24" s="29">
        <v>28</v>
      </c>
      <c r="K24" s="29">
        <v>5.25</v>
      </c>
      <c r="Q24" s="35"/>
      <c r="R24" s="35"/>
    </row>
    <row r="25" spans="1:19" x14ac:dyDescent="0.25">
      <c r="A25" s="3" t="s">
        <v>332</v>
      </c>
      <c r="B25" s="28">
        <v>45226</v>
      </c>
      <c r="J25" s="29">
        <v>53.666666666666664</v>
      </c>
      <c r="R25" s="35"/>
    </row>
    <row r="26" spans="1:19" x14ac:dyDescent="0.25">
      <c r="A26" s="3" t="s">
        <v>332</v>
      </c>
      <c r="B26" s="28">
        <v>45247</v>
      </c>
      <c r="J26" s="29">
        <v>60</v>
      </c>
      <c r="Q26" s="35"/>
      <c r="R26" s="35"/>
    </row>
    <row r="27" spans="1:19" x14ac:dyDescent="0.25">
      <c r="A27" s="3" t="s">
        <v>332</v>
      </c>
      <c r="B27" s="28">
        <v>45264</v>
      </c>
      <c r="J27" s="29">
        <v>59</v>
      </c>
      <c r="K27" s="29">
        <v>2</v>
      </c>
      <c r="Q27" s="35"/>
      <c r="R27" s="35"/>
    </row>
    <row r="28" spans="1:19" x14ac:dyDescent="0.25">
      <c r="A28" s="3" t="s">
        <v>332</v>
      </c>
      <c r="B28" s="28">
        <v>45355</v>
      </c>
      <c r="J28" s="29">
        <v>61</v>
      </c>
      <c r="K28" s="29">
        <v>2</v>
      </c>
      <c r="M28" s="29">
        <v>35.799999999999997</v>
      </c>
      <c r="N28" s="29">
        <v>119.74975000000001</v>
      </c>
      <c r="O28" s="29">
        <v>2.7523333333333331</v>
      </c>
      <c r="Q28" s="35"/>
      <c r="R28" s="35"/>
    </row>
    <row r="29" spans="1:19" x14ac:dyDescent="0.25">
      <c r="A29" s="3"/>
      <c r="Q29" s="35"/>
      <c r="R29" s="35"/>
    </row>
    <row r="30" spans="1:19" x14ac:dyDescent="0.25">
      <c r="A30" s="3"/>
      <c r="Q30" s="35"/>
      <c r="R30" s="35"/>
    </row>
    <row r="31" spans="1:19" x14ac:dyDescent="0.25">
      <c r="A31" s="3"/>
      <c r="Q31" s="35"/>
      <c r="R31" s="35"/>
    </row>
    <row r="32" spans="1:19" x14ac:dyDescent="0.25">
      <c r="A32" s="3" t="s">
        <v>333</v>
      </c>
      <c r="B32" s="28">
        <v>44699</v>
      </c>
      <c r="C32" s="60">
        <v>10</v>
      </c>
      <c r="Q32" s="35"/>
      <c r="R32" s="35"/>
    </row>
    <row r="33" spans="1:18" x14ac:dyDescent="0.25">
      <c r="A33" s="3" t="s">
        <v>333</v>
      </c>
      <c r="B33" s="28">
        <v>44714</v>
      </c>
      <c r="C33" s="60">
        <v>171</v>
      </c>
      <c r="K33" s="29">
        <v>0</v>
      </c>
      <c r="Q33" s="35"/>
      <c r="R33" s="35"/>
    </row>
    <row r="34" spans="1:18" x14ac:dyDescent="0.25">
      <c r="A34" s="3" t="s">
        <v>333</v>
      </c>
      <c r="B34" s="28">
        <v>44721</v>
      </c>
      <c r="C34" s="60">
        <v>226</v>
      </c>
      <c r="D34" s="29">
        <v>3.75</v>
      </c>
      <c r="E34" s="29">
        <v>1</v>
      </c>
      <c r="F34" s="29">
        <v>0</v>
      </c>
      <c r="G34" s="29">
        <v>1</v>
      </c>
      <c r="H34" s="29">
        <v>0</v>
      </c>
      <c r="I34" s="29">
        <v>1</v>
      </c>
      <c r="J34" s="29">
        <v>10</v>
      </c>
      <c r="K34" s="29">
        <v>7.75</v>
      </c>
      <c r="M34" s="29">
        <v>0</v>
      </c>
      <c r="Q34" s="35"/>
      <c r="R34" s="35"/>
    </row>
    <row r="35" spans="1:18" x14ac:dyDescent="0.25">
      <c r="A35" s="3" t="s">
        <v>333</v>
      </c>
      <c r="B35" s="28">
        <v>44728</v>
      </c>
      <c r="C35" s="60">
        <v>282</v>
      </c>
      <c r="D35" s="29">
        <v>4.9249999999999998</v>
      </c>
      <c r="E35" s="29">
        <v>1</v>
      </c>
      <c r="F35" s="29">
        <v>0</v>
      </c>
      <c r="G35" s="29">
        <v>1</v>
      </c>
      <c r="H35" s="29">
        <v>0</v>
      </c>
      <c r="I35" s="29">
        <v>1</v>
      </c>
      <c r="J35" s="29">
        <v>10</v>
      </c>
      <c r="K35" s="29">
        <v>9.5</v>
      </c>
      <c r="M35" s="29">
        <v>0</v>
      </c>
      <c r="Q35" s="35"/>
      <c r="R35" s="35"/>
    </row>
    <row r="36" spans="1:18" x14ac:dyDescent="0.25">
      <c r="A36" s="3" t="s">
        <v>333</v>
      </c>
      <c r="B36" s="28">
        <v>44742</v>
      </c>
      <c r="C36" s="60">
        <v>408</v>
      </c>
      <c r="D36" s="29">
        <v>4.5</v>
      </c>
      <c r="E36" s="29">
        <v>2</v>
      </c>
      <c r="F36" s="29">
        <v>0</v>
      </c>
      <c r="G36" s="29">
        <v>2</v>
      </c>
      <c r="H36" s="29">
        <v>0</v>
      </c>
      <c r="I36" s="29">
        <v>1</v>
      </c>
      <c r="J36" s="29">
        <v>12</v>
      </c>
      <c r="K36" s="29">
        <v>9.25</v>
      </c>
      <c r="M36" s="29">
        <v>4.9999999999999996E-2</v>
      </c>
      <c r="Q36" s="35"/>
      <c r="R36" s="35"/>
    </row>
    <row r="37" spans="1:18" x14ac:dyDescent="0.25">
      <c r="A37" s="3" t="s">
        <v>333</v>
      </c>
      <c r="B37" s="28">
        <v>44749</v>
      </c>
      <c r="C37" s="60">
        <v>486</v>
      </c>
      <c r="D37" s="29">
        <v>4.5</v>
      </c>
      <c r="E37" s="29">
        <v>2</v>
      </c>
      <c r="F37" s="29">
        <v>0</v>
      </c>
      <c r="G37" s="29">
        <v>2</v>
      </c>
      <c r="H37" s="29">
        <v>0</v>
      </c>
      <c r="I37" s="29">
        <v>1</v>
      </c>
      <c r="J37" s="29">
        <v>12</v>
      </c>
      <c r="K37" s="29">
        <v>10</v>
      </c>
      <c r="M37" s="29">
        <v>0.21500000000000002</v>
      </c>
      <c r="Q37" s="35"/>
      <c r="R37" s="35"/>
    </row>
    <row r="38" spans="1:18" x14ac:dyDescent="0.25">
      <c r="A38" s="3" t="s">
        <v>333</v>
      </c>
      <c r="B38" s="28">
        <v>44756</v>
      </c>
      <c r="C38" s="60">
        <v>536</v>
      </c>
      <c r="D38" s="29">
        <v>5</v>
      </c>
      <c r="E38" s="29">
        <v>2.5</v>
      </c>
      <c r="F38" s="29">
        <v>0</v>
      </c>
      <c r="G38" s="29">
        <v>2.5</v>
      </c>
      <c r="H38" s="29">
        <v>0</v>
      </c>
      <c r="I38" s="29">
        <v>1.25</v>
      </c>
      <c r="J38" s="29">
        <v>14.5</v>
      </c>
      <c r="K38" s="29">
        <v>10</v>
      </c>
      <c r="M38" s="29">
        <v>0.26</v>
      </c>
      <c r="Q38" s="35"/>
      <c r="R38" s="35"/>
    </row>
    <row r="39" spans="1:18" x14ac:dyDescent="0.25">
      <c r="A39" s="3" t="s">
        <v>333</v>
      </c>
      <c r="B39" s="28">
        <v>44763</v>
      </c>
      <c r="C39" s="60">
        <v>588</v>
      </c>
      <c r="D39" s="29">
        <v>5</v>
      </c>
      <c r="E39" s="29">
        <v>3</v>
      </c>
      <c r="F39" s="29">
        <v>0</v>
      </c>
      <c r="G39" s="29">
        <v>3</v>
      </c>
      <c r="H39" s="29">
        <v>0</v>
      </c>
      <c r="I39" s="29">
        <v>2</v>
      </c>
      <c r="J39" s="29">
        <v>21</v>
      </c>
      <c r="K39" s="29">
        <v>10</v>
      </c>
      <c r="M39" s="29">
        <v>0.22750000000000001</v>
      </c>
    </row>
    <row r="40" spans="1:18" x14ac:dyDescent="0.25">
      <c r="A40" s="3" t="s">
        <v>333</v>
      </c>
      <c r="B40" s="28">
        <v>44775</v>
      </c>
      <c r="C40" s="60">
        <v>693</v>
      </c>
      <c r="D40" s="29">
        <v>5</v>
      </c>
      <c r="E40" s="29">
        <v>4</v>
      </c>
      <c r="F40" s="29">
        <v>0</v>
      </c>
      <c r="G40" s="29">
        <v>4</v>
      </c>
      <c r="H40" s="29">
        <v>0</v>
      </c>
      <c r="I40" s="29">
        <v>2.75</v>
      </c>
      <c r="J40" s="29">
        <v>21.5</v>
      </c>
      <c r="K40" s="29">
        <v>10</v>
      </c>
      <c r="M40" s="29">
        <v>1.3525</v>
      </c>
    </row>
    <row r="41" spans="1:18" x14ac:dyDescent="0.25">
      <c r="A41" s="3" t="s">
        <v>333</v>
      </c>
      <c r="B41" s="28">
        <v>44799</v>
      </c>
      <c r="C41" s="60">
        <v>928</v>
      </c>
      <c r="N41" s="29">
        <v>1.4275</v>
      </c>
    </row>
    <row r="42" spans="1:18" x14ac:dyDescent="0.25">
      <c r="A42" s="3" t="s">
        <v>333</v>
      </c>
      <c r="B42" s="28">
        <v>44805</v>
      </c>
      <c r="C42" s="60">
        <v>1001</v>
      </c>
      <c r="D42" s="29">
        <v>5</v>
      </c>
      <c r="E42" s="29">
        <v>10</v>
      </c>
      <c r="F42" s="29">
        <v>0</v>
      </c>
      <c r="G42" s="29">
        <v>3</v>
      </c>
      <c r="H42" s="29">
        <v>1</v>
      </c>
      <c r="I42" s="29">
        <v>5</v>
      </c>
      <c r="J42" s="29">
        <v>24</v>
      </c>
      <c r="K42" s="29">
        <v>7</v>
      </c>
      <c r="M42" s="29">
        <v>1.5</v>
      </c>
    </row>
    <row r="43" spans="1:18" x14ac:dyDescent="0.25">
      <c r="A43" s="3" t="s">
        <v>333</v>
      </c>
      <c r="B43" s="28">
        <v>44823</v>
      </c>
      <c r="C43" s="60">
        <v>1201</v>
      </c>
      <c r="D43" s="29">
        <v>6.75</v>
      </c>
      <c r="E43" s="29">
        <v>8.5</v>
      </c>
      <c r="F43" s="29">
        <v>3</v>
      </c>
      <c r="G43" s="29">
        <v>3</v>
      </c>
      <c r="H43" s="29">
        <v>1</v>
      </c>
      <c r="I43" s="29">
        <v>10.5</v>
      </c>
      <c r="J43" s="29">
        <v>28.5</v>
      </c>
      <c r="K43" s="29">
        <v>9.25</v>
      </c>
      <c r="L43" s="29">
        <v>2</v>
      </c>
      <c r="M43" s="29">
        <v>30.375</v>
      </c>
    </row>
    <row r="44" spans="1:18" x14ac:dyDescent="0.25">
      <c r="A44" s="3" t="s">
        <v>333</v>
      </c>
      <c r="B44" s="28">
        <v>44834</v>
      </c>
      <c r="C44" s="60">
        <v>1341</v>
      </c>
      <c r="D44" s="29">
        <v>10.25</v>
      </c>
      <c r="E44" s="29">
        <v>3</v>
      </c>
      <c r="G44" s="29">
        <v>3.25</v>
      </c>
      <c r="H44" s="29">
        <v>1.5</v>
      </c>
      <c r="I44" s="29">
        <v>18.5</v>
      </c>
      <c r="J44" s="29">
        <v>28.75</v>
      </c>
      <c r="K44" s="29">
        <v>9.25</v>
      </c>
      <c r="L44" s="29">
        <v>3</v>
      </c>
      <c r="M44" s="29">
        <v>24.15</v>
      </c>
      <c r="R44" s="35"/>
    </row>
    <row r="45" spans="1:18" x14ac:dyDescent="0.25">
      <c r="A45" s="3" t="s">
        <v>333</v>
      </c>
      <c r="B45" s="28">
        <v>44846</v>
      </c>
      <c r="C45" s="60">
        <v>1497</v>
      </c>
      <c r="D45" s="29">
        <v>21.75</v>
      </c>
      <c r="G45" s="29">
        <v>3.75</v>
      </c>
      <c r="H45" s="29">
        <v>1.25</v>
      </c>
      <c r="I45" s="29">
        <v>21</v>
      </c>
      <c r="J45" s="29">
        <v>29</v>
      </c>
      <c r="K45" s="29">
        <v>9.25</v>
      </c>
      <c r="L45" s="29">
        <v>3</v>
      </c>
      <c r="M45" s="29">
        <v>44.55</v>
      </c>
    </row>
    <row r="46" spans="1:18" x14ac:dyDescent="0.25">
      <c r="A46" s="3" t="s">
        <v>333</v>
      </c>
      <c r="B46" s="28">
        <v>44869</v>
      </c>
      <c r="C46" s="60">
        <v>1856</v>
      </c>
      <c r="D46" s="29">
        <v>42.5</v>
      </c>
      <c r="G46" s="29">
        <v>3.25</v>
      </c>
      <c r="H46" s="29">
        <v>3.5</v>
      </c>
      <c r="I46" s="29">
        <v>20.75</v>
      </c>
      <c r="J46" s="29">
        <v>30</v>
      </c>
      <c r="K46" s="29">
        <v>8.75</v>
      </c>
      <c r="L46" s="29">
        <v>4</v>
      </c>
      <c r="M46" s="29">
        <v>51.050000000000004</v>
      </c>
    </row>
    <row r="47" spans="1:18" x14ac:dyDescent="0.25">
      <c r="A47" s="3" t="s">
        <v>333</v>
      </c>
      <c r="B47" s="28">
        <v>44888</v>
      </c>
      <c r="C47" s="60">
        <v>2163</v>
      </c>
      <c r="D47" s="29">
        <v>66.25</v>
      </c>
      <c r="G47" s="29">
        <v>3.5</v>
      </c>
      <c r="H47" s="29">
        <v>4.75</v>
      </c>
      <c r="I47" s="29">
        <v>18.5</v>
      </c>
      <c r="J47" s="29">
        <v>31.75</v>
      </c>
      <c r="K47" s="29">
        <v>8.25</v>
      </c>
      <c r="L47" s="29">
        <v>5.5</v>
      </c>
      <c r="M47" s="29">
        <v>41.825000000000003</v>
      </c>
    </row>
    <row r="48" spans="1:18" x14ac:dyDescent="0.25">
      <c r="A48" s="3" t="s">
        <v>333</v>
      </c>
      <c r="B48" s="28">
        <v>44904</v>
      </c>
      <c r="C48" s="60">
        <v>2443</v>
      </c>
      <c r="D48" s="29">
        <v>87.5</v>
      </c>
      <c r="G48" s="29">
        <v>3.25</v>
      </c>
      <c r="H48" s="29">
        <v>5.5</v>
      </c>
      <c r="I48" s="29">
        <v>16.25</v>
      </c>
      <c r="J48" s="29">
        <v>44</v>
      </c>
      <c r="K48" s="29">
        <v>8.3333333333333339</v>
      </c>
      <c r="L48" s="29">
        <v>3.3333333333333335</v>
      </c>
      <c r="R48" s="35"/>
    </row>
    <row r="49" spans="1:19" x14ac:dyDescent="0.25">
      <c r="A49" s="3" t="s">
        <v>333</v>
      </c>
      <c r="B49" s="28">
        <v>44939</v>
      </c>
      <c r="C49" s="60">
        <v>3166</v>
      </c>
      <c r="D49" s="29">
        <v>137.5</v>
      </c>
      <c r="J49" s="29">
        <v>65</v>
      </c>
      <c r="K49" s="29">
        <v>3.3333333333333335</v>
      </c>
      <c r="L49" s="29">
        <v>6.666666666666667</v>
      </c>
    </row>
    <row r="50" spans="1:19" x14ac:dyDescent="0.25">
      <c r="A50" s="3" t="s">
        <v>333</v>
      </c>
      <c r="B50" s="28">
        <v>44950</v>
      </c>
      <c r="C50" s="60">
        <v>3422</v>
      </c>
      <c r="D50" s="29">
        <v>140</v>
      </c>
      <c r="J50" s="29">
        <v>69</v>
      </c>
    </row>
    <row r="51" spans="1:19" x14ac:dyDescent="0.25">
      <c r="A51" s="3" t="s">
        <v>333</v>
      </c>
      <c r="B51" s="28">
        <v>44960</v>
      </c>
      <c r="C51" s="60">
        <v>3657</v>
      </c>
      <c r="D51" s="29">
        <v>132.5</v>
      </c>
      <c r="J51" s="29">
        <v>79</v>
      </c>
      <c r="K51" s="29">
        <v>7</v>
      </c>
      <c r="L51" s="29">
        <v>5.5</v>
      </c>
    </row>
    <row r="52" spans="1:19" x14ac:dyDescent="0.25">
      <c r="A52" s="3" t="s">
        <v>333</v>
      </c>
      <c r="B52" s="28">
        <v>44980</v>
      </c>
      <c r="C52" s="60">
        <v>4122</v>
      </c>
      <c r="D52" s="29">
        <v>110</v>
      </c>
      <c r="I52" s="29">
        <v>14.75</v>
      </c>
      <c r="J52" s="29">
        <v>92</v>
      </c>
      <c r="K52" s="29">
        <v>4.75</v>
      </c>
      <c r="L52" s="29">
        <v>6.75</v>
      </c>
      <c r="N52" s="29">
        <v>119.95</v>
      </c>
      <c r="O52" s="29">
        <v>6.18</v>
      </c>
      <c r="P52" s="29">
        <v>8.0749999999999993</v>
      </c>
      <c r="Q52" s="29">
        <v>22.95</v>
      </c>
      <c r="R52" s="29">
        <v>72.05</v>
      </c>
      <c r="S52" s="27">
        <v>24.950000000000003</v>
      </c>
    </row>
    <row r="53" spans="1:19" x14ac:dyDescent="0.25">
      <c r="A53" s="3" t="s">
        <v>333</v>
      </c>
      <c r="B53" s="28">
        <v>45058</v>
      </c>
      <c r="C53" s="60">
        <v>5463</v>
      </c>
      <c r="D53" s="29">
        <v>15</v>
      </c>
      <c r="I53" s="29">
        <v>31</v>
      </c>
      <c r="J53" s="29">
        <v>29</v>
      </c>
      <c r="K53" s="29">
        <v>6.666666666666667</v>
      </c>
      <c r="L53" s="29">
        <v>5</v>
      </c>
      <c r="M53" s="29">
        <v>74.066666666666663</v>
      </c>
    </row>
    <row r="54" spans="1:19" x14ac:dyDescent="0.25">
      <c r="A54" s="3" t="s">
        <v>333</v>
      </c>
      <c r="B54" s="28">
        <v>45131</v>
      </c>
      <c r="C54" s="60">
        <v>6125</v>
      </c>
      <c r="D54" s="29">
        <v>19.5</v>
      </c>
      <c r="I54" s="29">
        <v>37.25</v>
      </c>
      <c r="J54" s="29">
        <v>27</v>
      </c>
      <c r="K54" s="29">
        <v>4.25</v>
      </c>
      <c r="L54" s="29">
        <v>9</v>
      </c>
    </row>
    <row r="55" spans="1:19" x14ac:dyDescent="0.25">
      <c r="A55" s="3" t="s">
        <v>333</v>
      </c>
      <c r="B55" s="28">
        <v>45226</v>
      </c>
      <c r="J55" s="29">
        <v>48</v>
      </c>
      <c r="K55" s="29">
        <v>1</v>
      </c>
    </row>
    <row r="56" spans="1:19" x14ac:dyDescent="0.25">
      <c r="A56" s="3" t="s">
        <v>333</v>
      </c>
      <c r="B56" s="28">
        <v>45247</v>
      </c>
      <c r="J56" s="29">
        <v>59</v>
      </c>
    </row>
    <row r="57" spans="1:19" x14ac:dyDescent="0.25">
      <c r="A57" s="3" t="s">
        <v>333</v>
      </c>
      <c r="B57" s="28">
        <v>45264</v>
      </c>
      <c r="J57" s="29">
        <v>65</v>
      </c>
      <c r="K57" s="29">
        <v>2</v>
      </c>
    </row>
    <row r="58" spans="1:19" x14ac:dyDescent="0.25">
      <c r="A58" s="3" t="s">
        <v>333</v>
      </c>
      <c r="B58" s="28">
        <v>45355</v>
      </c>
      <c r="K58" s="29">
        <v>2.25</v>
      </c>
      <c r="N58" s="29">
        <v>103.88725000000001</v>
      </c>
      <c r="O58" s="29">
        <v>3.5096666666666665</v>
      </c>
    </row>
    <row r="59" spans="1:19" x14ac:dyDescent="0.25">
      <c r="A59" s="3"/>
    </row>
    <row r="60" spans="1:19" x14ac:dyDescent="0.25">
      <c r="A60" s="3"/>
    </row>
    <row r="61" spans="1:19" x14ac:dyDescent="0.25">
      <c r="A61" s="3" t="s">
        <v>334</v>
      </c>
      <c r="B61" s="28">
        <v>44699</v>
      </c>
      <c r="C61" s="60">
        <v>10</v>
      </c>
    </row>
    <row r="62" spans="1:19" x14ac:dyDescent="0.25">
      <c r="A62" s="3" t="s">
        <v>334</v>
      </c>
      <c r="B62" s="28">
        <v>44714</v>
      </c>
      <c r="C62" s="60">
        <v>171</v>
      </c>
      <c r="K62" s="29">
        <v>0</v>
      </c>
    </row>
    <row r="63" spans="1:19" x14ac:dyDescent="0.25">
      <c r="A63" s="3" t="s">
        <v>334</v>
      </c>
      <c r="B63" s="28">
        <v>44721</v>
      </c>
      <c r="C63" s="60">
        <v>226</v>
      </c>
      <c r="D63" s="29">
        <v>4.3499999999999996</v>
      </c>
      <c r="E63" s="29">
        <v>1</v>
      </c>
      <c r="F63" s="29">
        <v>0</v>
      </c>
      <c r="G63" s="29">
        <v>1</v>
      </c>
      <c r="H63" s="29">
        <v>0</v>
      </c>
      <c r="I63" s="29">
        <v>1</v>
      </c>
      <c r="J63" s="29">
        <v>10.25</v>
      </c>
      <c r="K63" s="29">
        <v>8.5</v>
      </c>
      <c r="M63" s="29">
        <v>0</v>
      </c>
    </row>
    <row r="64" spans="1:19" x14ac:dyDescent="0.25">
      <c r="A64" s="3" t="s">
        <v>334</v>
      </c>
      <c r="B64" s="28">
        <v>44728</v>
      </c>
      <c r="C64" s="60">
        <v>282</v>
      </c>
      <c r="D64" s="29">
        <v>5.7750000000000004</v>
      </c>
      <c r="E64" s="29">
        <v>1</v>
      </c>
      <c r="F64" s="29">
        <v>0</v>
      </c>
      <c r="G64" s="29">
        <v>1</v>
      </c>
      <c r="H64" s="29">
        <v>0</v>
      </c>
      <c r="I64" s="29">
        <v>1</v>
      </c>
      <c r="J64" s="29">
        <v>10.25</v>
      </c>
      <c r="K64" s="29">
        <v>9.5</v>
      </c>
      <c r="M64" s="29">
        <v>7.4999999999999997E-3</v>
      </c>
    </row>
    <row r="65" spans="1:18" x14ac:dyDescent="0.25">
      <c r="A65" s="3" t="s">
        <v>334</v>
      </c>
      <c r="B65" s="28">
        <v>44742</v>
      </c>
      <c r="C65" s="60">
        <v>408</v>
      </c>
      <c r="D65" s="29">
        <v>5</v>
      </c>
      <c r="E65" s="29">
        <v>2</v>
      </c>
      <c r="F65" s="29">
        <v>0</v>
      </c>
      <c r="G65" s="29">
        <v>2</v>
      </c>
      <c r="H65" s="29">
        <v>0</v>
      </c>
      <c r="I65" s="29">
        <v>1</v>
      </c>
      <c r="J65" s="29">
        <v>12</v>
      </c>
      <c r="K65" s="29">
        <v>10</v>
      </c>
      <c r="M65" s="29">
        <v>6.7500000000000004E-2</v>
      </c>
    </row>
    <row r="66" spans="1:18" x14ac:dyDescent="0.25">
      <c r="A66" s="3" t="s">
        <v>334</v>
      </c>
      <c r="B66" s="28">
        <v>44749</v>
      </c>
      <c r="C66" s="60">
        <v>486</v>
      </c>
      <c r="D66" s="29">
        <v>5</v>
      </c>
      <c r="E66" s="29">
        <v>2</v>
      </c>
      <c r="F66" s="29">
        <v>0</v>
      </c>
      <c r="G66" s="29">
        <v>2</v>
      </c>
      <c r="H66" s="29">
        <v>0</v>
      </c>
      <c r="I66" s="29">
        <v>1</v>
      </c>
      <c r="J66" s="29">
        <v>12</v>
      </c>
      <c r="K66" s="29">
        <v>10</v>
      </c>
      <c r="M66" s="29">
        <v>0.23500000000000001</v>
      </c>
    </row>
    <row r="67" spans="1:18" x14ac:dyDescent="0.25">
      <c r="A67" s="3" t="s">
        <v>334</v>
      </c>
      <c r="B67" s="28">
        <v>44756</v>
      </c>
      <c r="C67" s="60">
        <v>536</v>
      </c>
      <c r="D67" s="29">
        <v>5.25</v>
      </c>
      <c r="E67" s="29">
        <v>2</v>
      </c>
      <c r="F67" s="29">
        <v>0</v>
      </c>
      <c r="G67" s="29">
        <v>2</v>
      </c>
      <c r="H67" s="29">
        <v>0</v>
      </c>
      <c r="I67" s="29">
        <v>1.25</v>
      </c>
      <c r="J67" s="29">
        <v>14.25</v>
      </c>
      <c r="K67" s="29">
        <v>10</v>
      </c>
      <c r="M67" s="29">
        <v>0.30500000000000005</v>
      </c>
    </row>
    <row r="68" spans="1:18" x14ac:dyDescent="0.25">
      <c r="A68" s="3" t="s">
        <v>334</v>
      </c>
      <c r="B68" s="28">
        <v>44763</v>
      </c>
      <c r="C68" s="60">
        <v>588</v>
      </c>
      <c r="D68" s="29">
        <v>6</v>
      </c>
      <c r="E68" s="29">
        <v>2.75</v>
      </c>
      <c r="F68" s="29">
        <v>0</v>
      </c>
      <c r="G68" s="29">
        <v>2.75</v>
      </c>
      <c r="H68" s="29">
        <v>0</v>
      </c>
      <c r="I68" s="29">
        <v>1.75</v>
      </c>
      <c r="J68" s="29">
        <v>18.75</v>
      </c>
      <c r="K68" s="29">
        <v>10</v>
      </c>
      <c r="M68" s="29">
        <v>0.41500000000000004</v>
      </c>
    </row>
    <row r="69" spans="1:18" x14ac:dyDescent="0.25">
      <c r="A69" s="3" t="s">
        <v>334</v>
      </c>
      <c r="B69" s="28">
        <v>44775</v>
      </c>
      <c r="C69" s="60">
        <v>693</v>
      </c>
      <c r="D69" s="29">
        <v>5.75</v>
      </c>
      <c r="E69" s="29">
        <v>4</v>
      </c>
      <c r="F69" s="29">
        <v>0</v>
      </c>
      <c r="G69" s="29">
        <v>4</v>
      </c>
      <c r="H69" s="29">
        <v>0</v>
      </c>
      <c r="I69" s="29">
        <v>2.75</v>
      </c>
      <c r="J69" s="29">
        <v>21.75</v>
      </c>
      <c r="K69" s="29">
        <v>10</v>
      </c>
      <c r="M69" s="29">
        <v>0.86250000000000004</v>
      </c>
      <c r="N69" s="29">
        <v>0.42749999999999999</v>
      </c>
    </row>
    <row r="70" spans="1:18" x14ac:dyDescent="0.25">
      <c r="A70" s="3" t="s">
        <v>334</v>
      </c>
      <c r="B70" s="28">
        <v>44799</v>
      </c>
      <c r="C70" s="60">
        <v>928</v>
      </c>
      <c r="D70" s="29">
        <v>3</v>
      </c>
      <c r="E70" s="29">
        <v>14</v>
      </c>
      <c r="G70" s="29">
        <v>2</v>
      </c>
      <c r="H70" s="29">
        <v>2</v>
      </c>
      <c r="I70" s="29">
        <v>9</v>
      </c>
      <c r="J70" s="29">
        <v>28</v>
      </c>
      <c r="K70" s="29">
        <v>10</v>
      </c>
      <c r="N70" s="29">
        <v>1.1375</v>
      </c>
    </row>
    <row r="71" spans="1:18" x14ac:dyDescent="0.25">
      <c r="A71" s="3" t="s">
        <v>334</v>
      </c>
      <c r="B71" s="28">
        <v>44805</v>
      </c>
      <c r="C71" s="60">
        <v>1001</v>
      </c>
      <c r="D71" s="29">
        <v>4</v>
      </c>
      <c r="E71" s="29">
        <v>12</v>
      </c>
      <c r="G71" s="29">
        <v>2</v>
      </c>
      <c r="H71" s="29">
        <v>0</v>
      </c>
      <c r="I71" s="29">
        <v>5</v>
      </c>
      <c r="J71" s="29">
        <v>24</v>
      </c>
      <c r="K71" s="29">
        <v>10</v>
      </c>
      <c r="M71" s="29">
        <v>1.5</v>
      </c>
      <c r="R71" s="35"/>
    </row>
    <row r="72" spans="1:18" x14ac:dyDescent="0.25">
      <c r="A72" s="3" t="s">
        <v>334</v>
      </c>
      <c r="B72" s="28">
        <v>44823</v>
      </c>
      <c r="C72" s="60">
        <v>1201</v>
      </c>
      <c r="D72" s="29">
        <v>7</v>
      </c>
      <c r="E72" s="29">
        <v>24</v>
      </c>
      <c r="G72" s="29">
        <v>3</v>
      </c>
      <c r="H72" s="29">
        <v>0</v>
      </c>
      <c r="I72" s="29">
        <v>8.5</v>
      </c>
      <c r="J72" s="29">
        <v>26</v>
      </c>
      <c r="K72" s="29">
        <v>9.75</v>
      </c>
      <c r="M72" s="29">
        <v>30.099999999999998</v>
      </c>
    </row>
    <row r="73" spans="1:18" x14ac:dyDescent="0.25">
      <c r="A73" s="3" t="s">
        <v>334</v>
      </c>
      <c r="B73" s="28">
        <v>44834</v>
      </c>
      <c r="C73" s="60">
        <v>1341</v>
      </c>
      <c r="D73" s="29">
        <v>11</v>
      </c>
      <c r="G73" s="29">
        <v>3</v>
      </c>
      <c r="H73" s="29">
        <v>0.5</v>
      </c>
      <c r="I73" s="29">
        <v>18.5</v>
      </c>
      <c r="J73" s="29">
        <v>28.5</v>
      </c>
      <c r="K73" s="29">
        <v>9.75</v>
      </c>
      <c r="L73" s="29">
        <v>1</v>
      </c>
      <c r="M73" s="29">
        <v>36.450000000000003</v>
      </c>
    </row>
    <row r="74" spans="1:18" x14ac:dyDescent="0.25">
      <c r="A74" s="3" t="s">
        <v>334</v>
      </c>
      <c r="B74" s="28">
        <v>44846</v>
      </c>
      <c r="C74" s="60">
        <v>1497</v>
      </c>
      <c r="D74" s="29">
        <v>28.25</v>
      </c>
      <c r="G74" s="29">
        <v>3.25</v>
      </c>
      <c r="H74" s="29">
        <v>1.3333333333333333</v>
      </c>
      <c r="I74" s="29">
        <v>23</v>
      </c>
      <c r="J74" s="29">
        <v>29</v>
      </c>
      <c r="K74" s="29">
        <v>9.75</v>
      </c>
      <c r="L74" s="29">
        <v>3</v>
      </c>
      <c r="M74" s="29">
        <v>63.250000000000007</v>
      </c>
    </row>
    <row r="75" spans="1:18" x14ac:dyDescent="0.25">
      <c r="A75" s="3" t="s">
        <v>334</v>
      </c>
      <c r="B75" s="28">
        <v>44869</v>
      </c>
      <c r="C75" s="60">
        <v>1856</v>
      </c>
      <c r="D75" s="29">
        <v>60</v>
      </c>
      <c r="G75" s="29">
        <v>3.25</v>
      </c>
      <c r="H75" s="29">
        <v>3</v>
      </c>
      <c r="I75" s="29">
        <v>22</v>
      </c>
      <c r="J75" s="29">
        <v>30.75</v>
      </c>
      <c r="K75" s="29">
        <v>10</v>
      </c>
      <c r="L75" s="29">
        <v>2.25</v>
      </c>
      <c r="M75" s="29">
        <v>73.849999999999994</v>
      </c>
    </row>
    <row r="76" spans="1:18" x14ac:dyDescent="0.25">
      <c r="A76" s="3" t="s">
        <v>334</v>
      </c>
      <c r="B76" s="28">
        <v>44888</v>
      </c>
      <c r="C76" s="60">
        <v>2163</v>
      </c>
      <c r="D76" s="29">
        <v>83.75</v>
      </c>
      <c r="G76" s="29">
        <v>3</v>
      </c>
      <c r="H76" s="29">
        <v>4.666666666666667</v>
      </c>
      <c r="I76" s="29">
        <v>20</v>
      </c>
      <c r="J76" s="29">
        <v>32.75</v>
      </c>
      <c r="K76" s="29">
        <v>9</v>
      </c>
      <c r="L76" s="29">
        <v>3.25</v>
      </c>
      <c r="M76" s="29">
        <v>62.250000000000007</v>
      </c>
    </row>
    <row r="77" spans="1:18" x14ac:dyDescent="0.25">
      <c r="A77" s="3" t="s">
        <v>334</v>
      </c>
      <c r="B77" s="28">
        <v>44904</v>
      </c>
      <c r="C77" s="60">
        <v>2443</v>
      </c>
      <c r="D77" s="29">
        <v>105</v>
      </c>
      <c r="G77" s="29">
        <v>3.75</v>
      </c>
      <c r="H77" s="29">
        <v>4.5</v>
      </c>
      <c r="I77" s="29">
        <v>17</v>
      </c>
      <c r="J77" s="29">
        <v>48</v>
      </c>
      <c r="K77" s="29">
        <v>8.6666666666666661</v>
      </c>
      <c r="L77" s="29">
        <v>3</v>
      </c>
    </row>
    <row r="78" spans="1:18" x14ac:dyDescent="0.25">
      <c r="A78" s="3" t="s">
        <v>334</v>
      </c>
      <c r="B78" s="28">
        <v>44939</v>
      </c>
      <c r="C78" s="60">
        <v>3166</v>
      </c>
      <c r="D78" s="29">
        <v>157.5</v>
      </c>
      <c r="J78" s="29">
        <v>65</v>
      </c>
      <c r="K78" s="29">
        <v>6.5</v>
      </c>
      <c r="L78" s="29">
        <v>3.5</v>
      </c>
    </row>
    <row r="79" spans="1:18" x14ac:dyDescent="0.25">
      <c r="A79" s="3" t="s">
        <v>334</v>
      </c>
      <c r="B79" s="28">
        <v>44950</v>
      </c>
      <c r="C79" s="60">
        <v>3422</v>
      </c>
      <c r="D79" s="29">
        <v>145</v>
      </c>
      <c r="J79" s="29">
        <v>69</v>
      </c>
    </row>
    <row r="80" spans="1:18" x14ac:dyDescent="0.25">
      <c r="A80" s="3" t="s">
        <v>334</v>
      </c>
      <c r="B80" s="28">
        <v>44960</v>
      </c>
      <c r="C80" s="60">
        <v>3657</v>
      </c>
      <c r="D80" s="29">
        <v>147.5</v>
      </c>
      <c r="J80" s="29">
        <v>80.5</v>
      </c>
      <c r="K80" s="29">
        <v>6.333333333333333</v>
      </c>
      <c r="L80" s="29">
        <v>4.666666666666667</v>
      </c>
    </row>
    <row r="81" spans="1:19" x14ac:dyDescent="0.25">
      <c r="A81" s="3" t="s">
        <v>334</v>
      </c>
      <c r="B81" s="28">
        <v>44980</v>
      </c>
      <c r="C81" s="60">
        <v>4122</v>
      </c>
      <c r="D81" s="29">
        <v>115</v>
      </c>
      <c r="I81" s="29">
        <v>13</v>
      </c>
      <c r="J81" s="29">
        <v>92</v>
      </c>
      <c r="K81" s="29">
        <v>7.25</v>
      </c>
      <c r="L81" s="29">
        <v>6.25</v>
      </c>
      <c r="N81" s="29">
        <v>185.22499999999999</v>
      </c>
      <c r="O81" s="29">
        <v>7.4474999999999998</v>
      </c>
      <c r="P81" s="29">
        <v>7.1750000000000007</v>
      </c>
      <c r="Q81" s="29">
        <v>44.15</v>
      </c>
      <c r="R81" s="29">
        <v>105.87500000000001</v>
      </c>
      <c r="S81" s="27">
        <v>35.199999999999996</v>
      </c>
    </row>
    <row r="82" spans="1:19" x14ac:dyDescent="0.25">
      <c r="A82" s="3" t="s">
        <v>334</v>
      </c>
      <c r="B82" s="28">
        <v>45058</v>
      </c>
      <c r="C82" s="60">
        <v>5463</v>
      </c>
      <c r="D82" s="29">
        <v>15</v>
      </c>
      <c r="I82" s="29">
        <v>22.75</v>
      </c>
      <c r="J82" s="29">
        <v>29</v>
      </c>
      <c r="K82" s="29">
        <v>7.75</v>
      </c>
      <c r="L82" s="29">
        <v>2.5</v>
      </c>
      <c r="M82" s="29">
        <v>73.366666666666674</v>
      </c>
    </row>
    <row r="83" spans="1:19" x14ac:dyDescent="0.25">
      <c r="A83" s="3" t="s">
        <v>334</v>
      </c>
      <c r="B83" s="28">
        <v>45131</v>
      </c>
      <c r="C83" s="60">
        <v>6125</v>
      </c>
      <c r="D83" s="29">
        <v>23.75</v>
      </c>
      <c r="I83" s="29">
        <v>21.5</v>
      </c>
      <c r="J83" s="29">
        <v>28</v>
      </c>
      <c r="K83" s="29">
        <v>5.75</v>
      </c>
      <c r="L83" s="29">
        <v>6</v>
      </c>
    </row>
    <row r="84" spans="1:19" x14ac:dyDescent="0.25">
      <c r="A84" s="27" t="s">
        <v>334</v>
      </c>
      <c r="B84" s="28">
        <v>45226</v>
      </c>
      <c r="J84" s="29">
        <v>47</v>
      </c>
    </row>
    <row r="85" spans="1:19" x14ac:dyDescent="0.25">
      <c r="A85" s="27" t="s">
        <v>334</v>
      </c>
      <c r="B85" s="28">
        <v>45247</v>
      </c>
      <c r="J85" s="29">
        <v>56.5</v>
      </c>
    </row>
    <row r="86" spans="1:19" x14ac:dyDescent="0.25">
      <c r="A86" s="27" t="s">
        <v>334</v>
      </c>
      <c r="B86" s="28">
        <v>45264</v>
      </c>
      <c r="J86" s="29">
        <v>63.666666666666664</v>
      </c>
      <c r="K86" s="29">
        <v>3</v>
      </c>
      <c r="N86" s="29">
        <v>62.131999999999998</v>
      </c>
      <c r="O86" s="29">
        <v>1.1319999999999999</v>
      </c>
    </row>
    <row r="87" spans="1:19" x14ac:dyDescent="0.25">
      <c r="A87" s="27" t="s">
        <v>334</v>
      </c>
      <c r="B87" s="28">
        <v>45355</v>
      </c>
      <c r="J87" s="29">
        <v>92</v>
      </c>
      <c r="K87" s="29">
        <v>2.6666666666666665</v>
      </c>
      <c r="N87" s="29">
        <v>141.5</v>
      </c>
      <c r="O87" s="29">
        <v>3.6336666666666666</v>
      </c>
    </row>
    <row r="89" spans="1:19" x14ac:dyDescent="0.25">
      <c r="A89" s="27" t="s">
        <v>335</v>
      </c>
      <c r="B89" s="28">
        <v>44699</v>
      </c>
      <c r="C89" s="60">
        <v>10</v>
      </c>
    </row>
    <row r="90" spans="1:19" x14ac:dyDescent="0.25">
      <c r="A90" s="27" t="s">
        <v>335</v>
      </c>
      <c r="B90" s="28">
        <v>44714</v>
      </c>
      <c r="C90" s="60">
        <v>171</v>
      </c>
      <c r="K90" s="29">
        <v>0</v>
      </c>
    </row>
    <row r="91" spans="1:19" x14ac:dyDescent="0.25">
      <c r="A91" s="27" t="s">
        <v>335</v>
      </c>
      <c r="B91" s="28">
        <v>44721</v>
      </c>
      <c r="C91" s="60">
        <v>226</v>
      </c>
      <c r="D91" s="29">
        <v>4.4249999999999998</v>
      </c>
      <c r="E91" s="29">
        <v>1</v>
      </c>
      <c r="F91" s="29">
        <v>0</v>
      </c>
      <c r="G91" s="29">
        <v>1</v>
      </c>
      <c r="H91" s="29">
        <v>0</v>
      </c>
      <c r="I91" s="29">
        <v>1</v>
      </c>
      <c r="J91" s="29">
        <v>10.25</v>
      </c>
      <c r="K91" s="29">
        <v>8</v>
      </c>
      <c r="M91" s="29">
        <v>0</v>
      </c>
    </row>
    <row r="92" spans="1:19" x14ac:dyDescent="0.25">
      <c r="A92" s="27" t="s">
        <v>335</v>
      </c>
      <c r="B92" s="28">
        <v>44728</v>
      </c>
      <c r="C92" s="60">
        <v>282</v>
      </c>
      <c r="D92" s="29">
        <v>5.6749999999999998</v>
      </c>
      <c r="E92" s="29">
        <v>1</v>
      </c>
      <c r="F92" s="29">
        <v>0</v>
      </c>
      <c r="G92" s="29">
        <v>1</v>
      </c>
      <c r="H92" s="29">
        <v>0</v>
      </c>
      <c r="I92" s="29">
        <v>1</v>
      </c>
      <c r="J92" s="29">
        <v>10.25</v>
      </c>
      <c r="K92" s="29">
        <v>9.5</v>
      </c>
      <c r="M92" s="29">
        <v>5.0000000000000001E-3</v>
      </c>
    </row>
    <row r="93" spans="1:19" x14ac:dyDescent="0.25">
      <c r="A93" s="27" t="s">
        <v>335</v>
      </c>
      <c r="B93" s="28">
        <v>44742</v>
      </c>
      <c r="C93" s="60">
        <v>408</v>
      </c>
      <c r="D93" s="29">
        <v>5.25</v>
      </c>
      <c r="E93" s="29">
        <v>2</v>
      </c>
      <c r="F93" s="29">
        <v>0</v>
      </c>
      <c r="G93" s="29">
        <v>2</v>
      </c>
      <c r="H93" s="29">
        <v>0</v>
      </c>
      <c r="I93" s="29">
        <v>1</v>
      </c>
      <c r="J93" s="29">
        <v>12</v>
      </c>
      <c r="K93" s="29">
        <v>9.5</v>
      </c>
      <c r="M93" s="29">
        <v>7.7499999999999999E-2</v>
      </c>
    </row>
    <row r="94" spans="1:19" x14ac:dyDescent="0.25">
      <c r="A94" s="27" t="s">
        <v>335</v>
      </c>
      <c r="B94" s="28">
        <v>44749</v>
      </c>
      <c r="C94" s="60">
        <v>486</v>
      </c>
      <c r="D94" s="29">
        <v>5.25</v>
      </c>
      <c r="E94" s="29">
        <v>2</v>
      </c>
      <c r="F94" s="29">
        <v>0</v>
      </c>
      <c r="G94" s="29">
        <v>2</v>
      </c>
      <c r="H94" s="29">
        <v>0</v>
      </c>
      <c r="I94" s="29">
        <v>1</v>
      </c>
      <c r="J94" s="29">
        <v>12</v>
      </c>
      <c r="K94" s="29">
        <v>10</v>
      </c>
      <c r="M94" s="29">
        <v>0.35250000000000004</v>
      </c>
    </row>
    <row r="95" spans="1:19" x14ac:dyDescent="0.25">
      <c r="A95" s="27" t="s">
        <v>335</v>
      </c>
      <c r="B95" s="28">
        <v>44756</v>
      </c>
      <c r="C95" s="60">
        <v>536</v>
      </c>
      <c r="D95" s="29">
        <v>5</v>
      </c>
      <c r="E95" s="29">
        <v>2.75</v>
      </c>
      <c r="F95" s="29">
        <v>0</v>
      </c>
      <c r="G95" s="29">
        <v>2.6666666666666665</v>
      </c>
      <c r="H95" s="29">
        <v>0</v>
      </c>
      <c r="I95" s="29">
        <v>1.75</v>
      </c>
      <c r="J95" s="29">
        <v>18.75</v>
      </c>
      <c r="K95" s="29">
        <v>10</v>
      </c>
      <c r="M95" s="29">
        <v>0.37</v>
      </c>
    </row>
    <row r="96" spans="1:19" x14ac:dyDescent="0.25">
      <c r="A96" s="27" t="s">
        <v>335</v>
      </c>
      <c r="B96" s="28">
        <v>44763</v>
      </c>
      <c r="C96" s="60">
        <v>588</v>
      </c>
      <c r="D96" s="29">
        <v>4.75</v>
      </c>
      <c r="E96" s="29">
        <v>3.25</v>
      </c>
      <c r="F96" s="29">
        <v>0</v>
      </c>
      <c r="G96" s="29">
        <v>3.3333333333333335</v>
      </c>
      <c r="H96" s="29">
        <v>0</v>
      </c>
      <c r="I96" s="29">
        <v>2.25</v>
      </c>
      <c r="J96" s="29">
        <v>21.25</v>
      </c>
      <c r="K96" s="29">
        <v>10</v>
      </c>
      <c r="M96" s="29">
        <v>0.54749999999999999</v>
      </c>
    </row>
    <row r="97" spans="1:20" x14ac:dyDescent="0.25">
      <c r="A97" s="27" t="s">
        <v>335</v>
      </c>
      <c r="B97" s="28">
        <v>44775</v>
      </c>
      <c r="C97" s="60">
        <v>693</v>
      </c>
      <c r="D97" s="29">
        <v>6.25</v>
      </c>
      <c r="E97" s="29">
        <v>3.5</v>
      </c>
      <c r="F97" s="29">
        <v>0</v>
      </c>
      <c r="G97" s="29">
        <v>3.3333333333333335</v>
      </c>
      <c r="H97" s="29">
        <v>0</v>
      </c>
      <c r="I97" s="29">
        <v>2.5</v>
      </c>
      <c r="J97" s="29">
        <v>21.75</v>
      </c>
      <c r="K97" s="29">
        <v>10</v>
      </c>
      <c r="M97" s="29">
        <v>2.4325000000000001</v>
      </c>
    </row>
    <row r="98" spans="1:20" x14ac:dyDescent="0.25">
      <c r="A98" s="27" t="s">
        <v>335</v>
      </c>
      <c r="B98" s="28">
        <v>44799</v>
      </c>
      <c r="C98" s="60">
        <v>928</v>
      </c>
      <c r="D98" s="29">
        <v>7</v>
      </c>
      <c r="E98" s="29">
        <v>17</v>
      </c>
      <c r="F98" s="29">
        <v>1</v>
      </c>
      <c r="G98" s="29">
        <v>3</v>
      </c>
      <c r="H98" s="29">
        <v>1</v>
      </c>
      <c r="I98" s="29">
        <v>8</v>
      </c>
      <c r="J98" s="29">
        <v>27</v>
      </c>
      <c r="K98" s="29">
        <v>10</v>
      </c>
      <c r="M98" s="29">
        <v>13.7</v>
      </c>
    </row>
    <row r="99" spans="1:20" x14ac:dyDescent="0.25">
      <c r="A99" s="27" t="s">
        <v>335</v>
      </c>
      <c r="B99" s="28">
        <v>44805</v>
      </c>
      <c r="C99" s="60">
        <v>1001</v>
      </c>
      <c r="D99" s="29">
        <v>6.25</v>
      </c>
      <c r="E99" s="29">
        <v>22.75</v>
      </c>
      <c r="F99" s="29">
        <v>1.25</v>
      </c>
      <c r="G99" s="29">
        <v>3</v>
      </c>
      <c r="H99" s="29">
        <v>0.66666666666666663</v>
      </c>
      <c r="I99" s="29">
        <v>9</v>
      </c>
      <c r="J99" s="29">
        <v>27.25</v>
      </c>
      <c r="K99" s="29">
        <v>10</v>
      </c>
      <c r="M99" s="29">
        <v>19.399999999999999</v>
      </c>
      <c r="T99" s="27">
        <v>134</v>
      </c>
    </row>
    <row r="100" spans="1:20" x14ac:dyDescent="0.25">
      <c r="A100" s="27" t="s">
        <v>335</v>
      </c>
      <c r="B100" s="28">
        <v>44823</v>
      </c>
      <c r="C100" s="60">
        <v>1201</v>
      </c>
      <c r="D100" s="29">
        <v>11.5</v>
      </c>
      <c r="E100" s="29">
        <v>19</v>
      </c>
      <c r="F100" s="29">
        <v>4</v>
      </c>
      <c r="G100" s="29">
        <v>3</v>
      </c>
      <c r="H100" s="29">
        <v>1.5</v>
      </c>
      <c r="I100" s="29">
        <v>16.5</v>
      </c>
      <c r="J100" s="29">
        <v>29</v>
      </c>
      <c r="K100" s="29">
        <v>10</v>
      </c>
      <c r="L100" s="29">
        <v>3</v>
      </c>
      <c r="M100" s="29">
        <v>37.799999999999997</v>
      </c>
    </row>
    <row r="101" spans="1:20" x14ac:dyDescent="0.25">
      <c r="A101" s="27" t="s">
        <v>335</v>
      </c>
      <c r="B101" s="28">
        <v>44834</v>
      </c>
      <c r="C101" s="60">
        <v>1341</v>
      </c>
      <c r="D101" s="29">
        <v>10.25</v>
      </c>
      <c r="E101" s="29">
        <v>3</v>
      </c>
      <c r="G101" s="29">
        <v>3.6666666666666665</v>
      </c>
      <c r="H101" s="29">
        <v>2</v>
      </c>
      <c r="I101" s="29">
        <v>24.25</v>
      </c>
      <c r="J101" s="29">
        <v>29</v>
      </c>
      <c r="K101" s="29">
        <v>9.75</v>
      </c>
      <c r="L101" s="29">
        <v>2.25</v>
      </c>
      <c r="M101" s="29">
        <v>51.274999999999999</v>
      </c>
    </row>
    <row r="102" spans="1:20" x14ac:dyDescent="0.25">
      <c r="A102" s="27" t="s">
        <v>335</v>
      </c>
      <c r="B102" s="28">
        <v>44846</v>
      </c>
      <c r="C102" s="60">
        <v>1497</v>
      </c>
      <c r="D102" s="29">
        <v>33.25</v>
      </c>
      <c r="G102" s="29">
        <v>3.5</v>
      </c>
      <c r="H102" s="29">
        <v>2.75</v>
      </c>
      <c r="I102" s="29">
        <v>28.25</v>
      </c>
      <c r="J102" s="29">
        <v>29.5</v>
      </c>
      <c r="K102" s="29">
        <v>9.5</v>
      </c>
      <c r="L102" s="29">
        <v>2.25</v>
      </c>
      <c r="M102" s="29">
        <v>63.724999999999994</v>
      </c>
    </row>
    <row r="103" spans="1:20" x14ac:dyDescent="0.25">
      <c r="A103" s="27" t="s">
        <v>335</v>
      </c>
      <c r="B103" s="28">
        <v>44869</v>
      </c>
      <c r="C103" s="60">
        <v>1856</v>
      </c>
      <c r="D103" s="29">
        <v>57.5</v>
      </c>
      <c r="G103" s="29">
        <v>3.25</v>
      </c>
      <c r="H103" s="29">
        <v>4.75</v>
      </c>
      <c r="I103" s="29">
        <v>24.5</v>
      </c>
      <c r="J103" s="29">
        <v>30.5</v>
      </c>
      <c r="K103" s="29">
        <v>8.75</v>
      </c>
      <c r="L103" s="29">
        <v>3.5</v>
      </c>
      <c r="M103" s="29">
        <v>67.725000000000009</v>
      </c>
    </row>
    <row r="104" spans="1:20" x14ac:dyDescent="0.25">
      <c r="A104" s="27" t="s">
        <v>335</v>
      </c>
      <c r="B104" s="28">
        <v>44888</v>
      </c>
      <c r="C104" s="60">
        <v>2163</v>
      </c>
      <c r="D104" s="29">
        <v>82.5</v>
      </c>
      <c r="G104" s="29">
        <v>2.75</v>
      </c>
      <c r="H104" s="29">
        <v>6.25</v>
      </c>
      <c r="I104" s="29">
        <v>18.5</v>
      </c>
      <c r="J104" s="29">
        <v>39</v>
      </c>
      <c r="K104" s="29">
        <v>8.25</v>
      </c>
      <c r="L104" s="29">
        <v>4</v>
      </c>
      <c r="M104" s="29">
        <v>49.800000000000004</v>
      </c>
    </row>
    <row r="105" spans="1:20" x14ac:dyDescent="0.25">
      <c r="A105" s="27" t="s">
        <v>335</v>
      </c>
      <c r="B105" s="28">
        <v>44904</v>
      </c>
      <c r="C105" s="60">
        <v>2443</v>
      </c>
      <c r="D105" s="29">
        <v>120</v>
      </c>
      <c r="G105" s="29">
        <v>3</v>
      </c>
      <c r="H105" s="29">
        <v>6</v>
      </c>
      <c r="I105" s="29">
        <v>13.5</v>
      </c>
      <c r="J105" s="29">
        <v>54.5</v>
      </c>
      <c r="K105" s="29">
        <v>9</v>
      </c>
      <c r="L105" s="29">
        <v>2.3333333333333335</v>
      </c>
    </row>
    <row r="106" spans="1:20" x14ac:dyDescent="0.25">
      <c r="A106" s="27" t="s">
        <v>335</v>
      </c>
      <c r="B106" s="28">
        <v>44939</v>
      </c>
      <c r="C106" s="60">
        <v>3166</v>
      </c>
      <c r="D106" s="29">
        <v>148.75</v>
      </c>
      <c r="J106" s="29">
        <v>66</v>
      </c>
      <c r="K106" s="29">
        <v>6.666666666666667</v>
      </c>
      <c r="L106" s="29">
        <v>3.3333333333333335</v>
      </c>
    </row>
    <row r="107" spans="1:20" x14ac:dyDescent="0.25">
      <c r="A107" s="27" t="s">
        <v>335</v>
      </c>
      <c r="B107" s="28">
        <v>44950</v>
      </c>
      <c r="C107" s="60">
        <v>3422</v>
      </c>
      <c r="D107" s="29">
        <v>152.5</v>
      </c>
      <c r="J107" s="29">
        <v>72.5</v>
      </c>
    </row>
    <row r="108" spans="1:20" x14ac:dyDescent="0.25">
      <c r="A108" s="27" t="s">
        <v>335</v>
      </c>
      <c r="B108" s="28">
        <v>44960</v>
      </c>
      <c r="C108" s="60">
        <v>3657</v>
      </c>
      <c r="D108" s="29">
        <v>153.33333333333334</v>
      </c>
      <c r="J108" s="29">
        <v>75.666666666666671</v>
      </c>
      <c r="K108" s="29">
        <v>7.333333333333333</v>
      </c>
      <c r="L108" s="29">
        <v>4.666666666666667</v>
      </c>
    </row>
    <row r="109" spans="1:20" x14ac:dyDescent="0.25">
      <c r="A109" s="27" t="s">
        <v>335</v>
      </c>
      <c r="B109" s="28">
        <v>44980</v>
      </c>
      <c r="C109" s="60">
        <v>4122</v>
      </c>
      <c r="D109" s="29">
        <v>130</v>
      </c>
      <c r="I109" s="29">
        <v>20.75</v>
      </c>
      <c r="J109" s="29">
        <v>92</v>
      </c>
      <c r="K109" s="29">
        <v>5.5</v>
      </c>
      <c r="L109" s="29">
        <v>6.25</v>
      </c>
      <c r="N109" s="29">
        <v>200.97500000000002</v>
      </c>
      <c r="O109" s="29">
        <v>8.9824999999999999</v>
      </c>
      <c r="P109" s="29">
        <v>7.8250000000000002</v>
      </c>
      <c r="Q109" s="29">
        <v>37.575000000000003</v>
      </c>
      <c r="R109" s="29">
        <v>125.60000000000001</v>
      </c>
      <c r="S109" s="27">
        <v>37.799999999999997</v>
      </c>
    </row>
    <row r="110" spans="1:20" x14ac:dyDescent="0.25">
      <c r="A110" s="27" t="s">
        <v>335</v>
      </c>
      <c r="B110" s="28">
        <v>45058</v>
      </c>
      <c r="C110" s="60">
        <v>5463</v>
      </c>
      <c r="D110" s="29">
        <v>15</v>
      </c>
      <c r="I110" s="29">
        <v>26.25</v>
      </c>
      <c r="J110" s="29">
        <v>29</v>
      </c>
      <c r="K110" s="29">
        <v>7.5</v>
      </c>
      <c r="L110" s="29">
        <v>3</v>
      </c>
      <c r="M110" s="29">
        <v>86.2</v>
      </c>
    </row>
    <row r="111" spans="1:20" x14ac:dyDescent="0.25">
      <c r="A111" s="27" t="s">
        <v>335</v>
      </c>
      <c r="B111" s="28">
        <v>45131</v>
      </c>
      <c r="C111" s="60">
        <v>6125</v>
      </c>
      <c r="D111" s="29">
        <v>23.75</v>
      </c>
      <c r="I111" s="29">
        <v>25.75</v>
      </c>
      <c r="J111" s="29">
        <v>29</v>
      </c>
      <c r="K111" s="29">
        <v>5.75</v>
      </c>
      <c r="L111" s="29">
        <v>6</v>
      </c>
    </row>
    <row r="112" spans="1:20" x14ac:dyDescent="0.25">
      <c r="A112" s="27" t="s">
        <v>335</v>
      </c>
      <c r="B112" s="28">
        <v>45226</v>
      </c>
      <c r="J112" s="29">
        <v>40.5</v>
      </c>
    </row>
    <row r="113" spans="1:15" x14ac:dyDescent="0.25">
      <c r="A113" s="27" t="s">
        <v>335</v>
      </c>
      <c r="B113" s="28">
        <v>45247</v>
      </c>
      <c r="J113" s="29">
        <v>59</v>
      </c>
    </row>
    <row r="114" spans="1:15" x14ac:dyDescent="0.25">
      <c r="A114" s="27" t="s">
        <v>335</v>
      </c>
      <c r="B114" s="28">
        <v>45264</v>
      </c>
      <c r="J114" s="29">
        <v>65</v>
      </c>
      <c r="K114" s="29">
        <v>2.6666666666666665</v>
      </c>
    </row>
    <row r="115" spans="1:15" x14ac:dyDescent="0.25">
      <c r="A115" s="27" t="s">
        <v>335</v>
      </c>
      <c r="B115" s="28">
        <v>45355</v>
      </c>
      <c r="K115" s="29">
        <v>2.25</v>
      </c>
      <c r="N115" s="29">
        <v>145.517</v>
      </c>
      <c r="O115" s="29">
        <v>4.2619999999999996</v>
      </c>
    </row>
    <row r="116" spans="1:15" x14ac:dyDescent="0.25">
      <c r="A116" s="27" t="s">
        <v>335</v>
      </c>
    </row>
    <row r="117" spans="1:15" x14ac:dyDescent="0.25">
      <c r="A117" s="27" t="s">
        <v>335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2A2F-7EF9-42F4-895A-9CF50ACEB498}">
  <dimension ref="A1:CN176"/>
  <sheetViews>
    <sheetView zoomScale="55" zoomScaleNormal="55" workbookViewId="0">
      <pane xSplit="2" ySplit="1" topLeftCell="BN65" activePane="bottomRight" state="frozen"/>
      <selection pane="topRight" activeCell="C1" sqref="C1"/>
      <selection pane="bottomLeft" activeCell="A2" sqref="A2"/>
      <selection pane="bottomRight" activeCell="CD90" sqref="CD90:CD115"/>
    </sheetView>
  </sheetViews>
  <sheetFormatPr defaultColWidth="8.5703125" defaultRowHeight="15" x14ac:dyDescent="0.25"/>
  <cols>
    <col min="1" max="1" width="30.42578125" style="23" bestFit="1" customWidth="1"/>
    <col min="2" max="3" width="13.42578125" style="43" customWidth="1"/>
    <col min="4" max="4" width="10.42578125" style="15" bestFit="1" customWidth="1"/>
    <col min="5" max="6" width="10.42578125" style="15" customWidth="1"/>
    <col min="7" max="8" width="10.42578125" style="15" bestFit="1" customWidth="1"/>
    <col min="9" max="9" width="9.42578125" style="15" bestFit="1" customWidth="1"/>
    <col min="10" max="10" width="8.5703125" style="15"/>
    <col min="11" max="11" width="11.28515625" style="15" bestFit="1" customWidth="1"/>
    <col min="12" max="12" width="14.42578125" style="15" bestFit="1" customWidth="1"/>
    <col min="13" max="13" width="9.5703125" style="15" customWidth="1"/>
    <col min="14" max="14" width="11.28515625" bestFit="1" customWidth="1"/>
    <col min="15" max="15" width="10.5703125" bestFit="1" customWidth="1"/>
    <col min="16" max="16" width="10.7109375" bestFit="1" customWidth="1"/>
    <col min="17" max="19" width="10.7109375" style="39" customWidth="1"/>
    <col min="20" max="20" width="10.42578125" style="12" bestFit="1" customWidth="1"/>
    <col min="21" max="21" width="10.7109375" style="17" customWidth="1"/>
    <col min="22" max="26" width="10.42578125" bestFit="1" customWidth="1"/>
    <col min="27" max="27" width="9.42578125" bestFit="1" customWidth="1"/>
    <col min="28" max="28" width="8.5703125" style="15"/>
    <col min="29" max="29" width="11.28515625" bestFit="1" customWidth="1"/>
    <col min="30" max="30" width="14.42578125" bestFit="1" customWidth="1"/>
    <col min="31" max="31" width="9.5703125" bestFit="1" customWidth="1"/>
    <col min="32" max="32" width="11.28515625" bestFit="1" customWidth="1"/>
    <col min="33" max="33" width="10.5703125" bestFit="1" customWidth="1"/>
    <col min="34" max="34" width="10.7109375" bestFit="1" customWidth="1"/>
    <col min="35" max="37" width="10.7109375" style="39" customWidth="1"/>
    <col min="38" max="38" width="10.42578125" style="12" bestFit="1" customWidth="1"/>
    <col min="39" max="39" width="10.7109375" style="17" customWidth="1"/>
    <col min="40" max="44" width="10.42578125" bestFit="1" customWidth="1"/>
    <col min="45" max="45" width="9.42578125" bestFit="1" customWidth="1"/>
    <col min="47" max="47" width="11.28515625" bestFit="1" customWidth="1"/>
    <col min="48" max="48" width="14.42578125" bestFit="1" customWidth="1"/>
    <col min="49" max="49" width="9.5703125" bestFit="1" customWidth="1"/>
    <col min="50" max="50" width="11.28515625" bestFit="1" customWidth="1"/>
    <col min="51" max="51" width="10.5703125" bestFit="1" customWidth="1"/>
    <col min="52" max="52" width="10.7109375" bestFit="1" customWidth="1"/>
    <col min="53" max="55" width="10.7109375" style="39" customWidth="1"/>
    <col min="56" max="56" width="10.42578125" style="12" bestFit="1" customWidth="1"/>
    <col min="57" max="57" width="10.7109375" style="17" customWidth="1"/>
    <col min="58" max="62" width="10.42578125" bestFit="1" customWidth="1"/>
    <col min="63" max="63" width="9.42578125" bestFit="1" customWidth="1"/>
    <col min="65" max="65" width="11.28515625" bestFit="1" customWidth="1"/>
    <col min="66" max="66" width="14.42578125" bestFit="1" customWidth="1"/>
    <col min="67" max="67" width="9.5703125" bestFit="1" customWidth="1"/>
    <col min="68" max="68" width="11.28515625" bestFit="1" customWidth="1"/>
    <col min="69" max="69" width="10.5703125" bestFit="1" customWidth="1"/>
    <col min="70" max="70" width="10.7109375" customWidth="1"/>
    <col min="71" max="73" width="10.7109375" style="39" customWidth="1"/>
    <col min="74" max="74" width="10.42578125" style="12" bestFit="1" customWidth="1"/>
    <col min="75" max="75" width="10.7109375" style="17" customWidth="1"/>
    <col min="76" max="80" width="10.42578125" bestFit="1" customWidth="1"/>
    <col min="81" max="81" width="9.42578125" bestFit="1" customWidth="1"/>
    <col min="83" max="83" width="11.28515625" bestFit="1" customWidth="1"/>
    <col min="84" max="84" width="14.42578125" bestFit="1" customWidth="1"/>
    <col min="85" max="85" width="9.5703125" bestFit="1" customWidth="1"/>
    <col min="86" max="86" width="11.28515625" bestFit="1" customWidth="1"/>
    <col min="87" max="87" width="10.5703125" bestFit="1" customWidth="1"/>
    <col min="88" max="88" width="10.7109375" bestFit="1" customWidth="1"/>
    <col min="89" max="91" width="10.7109375" style="39" customWidth="1"/>
    <col min="92" max="92" width="10.42578125" style="12" bestFit="1" customWidth="1"/>
  </cols>
  <sheetData>
    <row r="1" spans="1:92" ht="45" x14ac:dyDescent="0.25">
      <c r="A1" s="20" t="s">
        <v>0</v>
      </c>
      <c r="B1" s="44" t="s">
        <v>1</v>
      </c>
      <c r="C1" s="53" t="s">
        <v>438</v>
      </c>
      <c r="D1" s="13" t="s">
        <v>86</v>
      </c>
      <c r="E1" s="13" t="s">
        <v>102</v>
      </c>
      <c r="F1" s="13" t="s">
        <v>103</v>
      </c>
      <c r="G1" s="13" t="s">
        <v>100</v>
      </c>
      <c r="H1" s="13" t="s">
        <v>101</v>
      </c>
      <c r="I1" s="13" t="s">
        <v>89</v>
      </c>
      <c r="J1" s="13" t="s">
        <v>90</v>
      </c>
      <c r="K1" s="13" t="s">
        <v>91</v>
      </c>
      <c r="L1" s="13" t="s">
        <v>92</v>
      </c>
      <c r="M1" s="13" t="s">
        <v>93</v>
      </c>
      <c r="N1" s="6" t="s">
        <v>447</v>
      </c>
      <c r="O1" s="6" t="s">
        <v>95</v>
      </c>
      <c r="P1" s="6" t="s">
        <v>429</v>
      </c>
      <c r="Q1" s="73" t="s">
        <v>443</v>
      </c>
      <c r="R1" s="73" t="s">
        <v>444</v>
      </c>
      <c r="S1" s="73" t="s">
        <v>445</v>
      </c>
      <c r="T1" s="11" t="s">
        <v>442</v>
      </c>
      <c r="U1" s="18" t="s">
        <v>96</v>
      </c>
      <c r="V1" s="6" t="s">
        <v>86</v>
      </c>
      <c r="W1" s="6" t="s">
        <v>87</v>
      </c>
      <c r="X1" s="6" t="s">
        <v>88</v>
      </c>
      <c r="Y1" s="6" t="s">
        <v>100</v>
      </c>
      <c r="Z1" s="6" t="s">
        <v>101</v>
      </c>
      <c r="AA1" s="6" t="s">
        <v>89</v>
      </c>
      <c r="AB1" s="13" t="s">
        <v>90</v>
      </c>
      <c r="AC1" s="6" t="s">
        <v>91</v>
      </c>
      <c r="AD1" s="6" t="s">
        <v>92</v>
      </c>
      <c r="AE1" s="6" t="s">
        <v>93</v>
      </c>
      <c r="AF1" s="6" t="s">
        <v>94</v>
      </c>
      <c r="AG1" s="6" t="s">
        <v>95</v>
      </c>
      <c r="AH1" s="6" t="s">
        <v>429</v>
      </c>
      <c r="AI1" s="73" t="s">
        <v>443</v>
      </c>
      <c r="AJ1" s="73" t="s">
        <v>444</v>
      </c>
      <c r="AK1" s="73" t="s">
        <v>445</v>
      </c>
      <c r="AL1" s="11" t="s">
        <v>442</v>
      </c>
      <c r="AM1" s="18" t="s">
        <v>97</v>
      </c>
      <c r="AN1" s="6" t="s">
        <v>86</v>
      </c>
      <c r="AO1" s="6" t="s">
        <v>87</v>
      </c>
      <c r="AP1" s="6" t="s">
        <v>88</v>
      </c>
      <c r="AQ1" s="6" t="s">
        <v>100</v>
      </c>
      <c r="AR1" s="6" t="s">
        <v>101</v>
      </c>
      <c r="AS1" s="6" t="s">
        <v>89</v>
      </c>
      <c r="AT1" s="6" t="s">
        <v>90</v>
      </c>
      <c r="AU1" s="6" t="s">
        <v>91</v>
      </c>
      <c r="AV1" s="6" t="s">
        <v>92</v>
      </c>
      <c r="AW1" s="6" t="s">
        <v>93</v>
      </c>
      <c r="AX1" s="6" t="s">
        <v>94</v>
      </c>
      <c r="AY1" s="6" t="s">
        <v>95</v>
      </c>
      <c r="AZ1" s="6" t="s">
        <v>429</v>
      </c>
      <c r="BA1" s="73" t="s">
        <v>443</v>
      </c>
      <c r="BB1" s="73" t="s">
        <v>444</v>
      </c>
      <c r="BC1" s="73" t="s">
        <v>445</v>
      </c>
      <c r="BD1" s="11" t="s">
        <v>442</v>
      </c>
      <c r="BE1" s="18" t="s">
        <v>98</v>
      </c>
      <c r="BF1" s="6" t="s">
        <v>86</v>
      </c>
      <c r="BG1" s="6" t="s">
        <v>87</v>
      </c>
      <c r="BH1" s="6" t="s">
        <v>88</v>
      </c>
      <c r="BI1" s="6" t="s">
        <v>100</v>
      </c>
      <c r="BJ1" s="6" t="s">
        <v>101</v>
      </c>
      <c r="BK1" s="6" t="s">
        <v>89</v>
      </c>
      <c r="BL1" s="6" t="s">
        <v>90</v>
      </c>
      <c r="BM1" s="6" t="s">
        <v>91</v>
      </c>
      <c r="BN1" s="6" t="s">
        <v>92</v>
      </c>
      <c r="BO1" s="6" t="s">
        <v>93</v>
      </c>
      <c r="BP1" s="6" t="s">
        <v>94</v>
      </c>
      <c r="BQ1" s="6" t="s">
        <v>95</v>
      </c>
      <c r="BR1" s="6" t="s">
        <v>429</v>
      </c>
      <c r="BS1" s="73" t="s">
        <v>443</v>
      </c>
      <c r="BT1" s="73" t="s">
        <v>444</v>
      </c>
      <c r="BU1" s="73" t="s">
        <v>445</v>
      </c>
      <c r="BV1" s="11" t="s">
        <v>442</v>
      </c>
      <c r="BW1" s="18" t="s">
        <v>99</v>
      </c>
      <c r="BX1" s="6" t="s">
        <v>86</v>
      </c>
      <c r="BY1" s="6" t="s">
        <v>87</v>
      </c>
      <c r="BZ1" s="6" t="s">
        <v>88</v>
      </c>
      <c r="CA1" s="6" t="s">
        <v>100</v>
      </c>
      <c r="CB1" s="6" t="s">
        <v>101</v>
      </c>
      <c r="CC1" s="6" t="s">
        <v>89</v>
      </c>
      <c r="CD1" s="6" t="s">
        <v>90</v>
      </c>
      <c r="CE1" s="6" t="s">
        <v>91</v>
      </c>
      <c r="CF1" s="6" t="s">
        <v>92</v>
      </c>
      <c r="CG1" s="6" t="s">
        <v>93</v>
      </c>
      <c r="CH1" s="6" t="s">
        <v>94</v>
      </c>
      <c r="CI1" s="6" t="s">
        <v>95</v>
      </c>
      <c r="CJ1" s="6" t="s">
        <v>429</v>
      </c>
      <c r="CK1" s="11" t="s">
        <v>443</v>
      </c>
      <c r="CL1" s="11" t="s">
        <v>444</v>
      </c>
      <c r="CM1" s="11" t="s">
        <v>445</v>
      </c>
      <c r="CN1" s="11" t="s">
        <v>442</v>
      </c>
    </row>
    <row r="2" spans="1:92" s="10" customFormat="1" x14ac:dyDescent="0.25">
      <c r="A2" s="21" t="s">
        <v>332</v>
      </c>
      <c r="B2" s="45">
        <v>44699</v>
      </c>
      <c r="C2" s="14">
        <v>10</v>
      </c>
      <c r="D2" s="14"/>
      <c r="E2" s="14"/>
      <c r="F2" s="14"/>
      <c r="G2" s="14"/>
      <c r="H2" s="14"/>
      <c r="I2" s="14"/>
      <c r="J2" s="14"/>
      <c r="K2" s="14"/>
      <c r="L2" s="14"/>
      <c r="M2" s="14"/>
      <c r="Q2" s="38"/>
      <c r="R2" s="38"/>
      <c r="S2" s="38"/>
      <c r="T2" s="38"/>
      <c r="U2" s="17"/>
      <c r="AB2" s="14"/>
      <c r="AI2" s="38"/>
      <c r="AJ2" s="38"/>
      <c r="AK2" s="38"/>
      <c r="AL2" s="38"/>
      <c r="AM2" s="17"/>
      <c r="BA2" s="38"/>
      <c r="BB2" s="38"/>
      <c r="BC2" s="38"/>
      <c r="BD2" s="38"/>
      <c r="BE2" s="17"/>
      <c r="BS2" s="38"/>
      <c r="BT2" s="38"/>
      <c r="BU2" s="38"/>
      <c r="BV2" s="38"/>
      <c r="BW2" s="17"/>
      <c r="CK2" s="38"/>
      <c r="CL2" s="38"/>
      <c r="CM2" s="38"/>
      <c r="CN2" s="38"/>
    </row>
    <row r="3" spans="1:92" x14ac:dyDescent="0.25">
      <c r="A3" s="20" t="s">
        <v>332</v>
      </c>
      <c r="B3" s="43">
        <v>44714</v>
      </c>
      <c r="C3" s="15">
        <v>171</v>
      </c>
      <c r="D3" s="15" t="e">
        <f t="shared" ref="D3:D21" si="0">AVERAGE(V3,AN3,BF3,BX3)</f>
        <v>#DIV/0!</v>
      </c>
      <c r="E3" s="15" t="e">
        <f t="shared" ref="E3:E21" si="1">AVERAGE(W3,AO3,BG3,BY3)</f>
        <v>#DIV/0!</v>
      </c>
      <c r="F3" s="15" t="e">
        <f t="shared" ref="F3:F21" si="2">AVERAGE(X3,AP3,BH3,BZ3)</f>
        <v>#DIV/0!</v>
      </c>
      <c r="G3" s="15" t="e">
        <f t="shared" ref="G3:G21" si="3">AVERAGE(Y3,AQ3,BI3,CA3)</f>
        <v>#DIV/0!</v>
      </c>
      <c r="H3" s="15" t="e">
        <f t="shared" ref="H3:H21" si="4">AVERAGE(Z3,AR3,BJ3,CB3)</f>
        <v>#DIV/0!</v>
      </c>
      <c r="I3" s="15" t="e">
        <f>AVERAGE(AA3,AS3,BK3,CC3)+1</f>
        <v>#DIV/0!</v>
      </c>
      <c r="J3" s="15" t="e">
        <f t="shared" ref="J3:J21" si="5">AVERAGE(AB3,AT3,BL3,CD3)</f>
        <v>#DIV/0!</v>
      </c>
      <c r="K3" s="15">
        <f t="shared" ref="K3:K21" si="6">AVERAGE(AC3,AU3,BM3,CE3)</f>
        <v>0</v>
      </c>
      <c r="L3" s="15" t="e">
        <f t="shared" ref="L3:L21" si="7">AVERAGE(AD3,AV3,BN3,CF3)</f>
        <v>#DIV/0!</v>
      </c>
      <c r="M3" s="15" t="e">
        <f t="shared" ref="M3:M21" si="8">AVERAGE(AE3,AW3,BO3,CG3)</f>
        <v>#DIV/0!</v>
      </c>
      <c r="N3" s="15" t="e">
        <f t="shared" ref="N3:N21" si="9">AVERAGE(AF3,AX3,BP3,CH3)</f>
        <v>#DIV/0!</v>
      </c>
      <c r="O3" s="15" t="e">
        <f t="shared" ref="O3:O21" si="10">AVERAGE(AG3,AY3,BQ3,CI3)</f>
        <v>#DIV/0!</v>
      </c>
      <c r="P3" s="15" t="e">
        <f>AVERAGE(AH3,AZ3,BR3,CJ3)</f>
        <v>#DIV/0!</v>
      </c>
      <c r="Q3" s="15" t="e">
        <f>AVERAGE(AI3,BA3,BS3,CK3)</f>
        <v>#DIV/0!</v>
      </c>
      <c r="R3" s="15" t="e">
        <f t="shared" ref="R3:S3" si="11">AVERAGE(AJ3,BB3,BT3,CL3)</f>
        <v>#DIV/0!</v>
      </c>
      <c r="S3" s="15" t="e">
        <f t="shared" si="11"/>
        <v>#DIV/0!</v>
      </c>
      <c r="T3" s="15" t="e">
        <f t="shared" ref="T3" si="12">AVERAGE(AL3,BD3,BV3,CN3)</f>
        <v>#DIV/0!</v>
      </c>
      <c r="U3" s="17" t="s">
        <v>360</v>
      </c>
      <c r="AB3"/>
      <c r="AC3">
        <v>0</v>
      </c>
      <c r="AI3" s="12"/>
      <c r="AJ3" s="12"/>
      <c r="AK3" s="12"/>
      <c r="AM3" s="17" t="s">
        <v>364</v>
      </c>
      <c r="AU3">
        <v>0</v>
      </c>
      <c r="BA3" s="12"/>
      <c r="BB3" s="12"/>
      <c r="BC3" s="12"/>
      <c r="BE3" s="17" t="s">
        <v>392</v>
      </c>
      <c r="BM3">
        <v>0</v>
      </c>
      <c r="BS3" s="12"/>
      <c r="BT3" s="12"/>
      <c r="BU3" s="12"/>
      <c r="BW3" s="17" t="s">
        <v>423</v>
      </c>
      <c r="CE3">
        <v>0</v>
      </c>
      <c r="CK3" s="12"/>
      <c r="CL3" s="12"/>
      <c r="CM3" s="12"/>
    </row>
    <row r="4" spans="1:92" x14ac:dyDescent="0.25">
      <c r="A4" s="20" t="s">
        <v>332</v>
      </c>
      <c r="B4" s="43">
        <v>44721</v>
      </c>
      <c r="C4" s="15">
        <v>226</v>
      </c>
      <c r="D4" s="15">
        <f t="shared" si="0"/>
        <v>3.9249999999999998</v>
      </c>
      <c r="E4" s="15">
        <f t="shared" si="1"/>
        <v>1</v>
      </c>
      <c r="F4" s="15">
        <f t="shared" si="2"/>
        <v>0</v>
      </c>
      <c r="G4" s="15">
        <f t="shared" si="3"/>
        <v>1</v>
      </c>
      <c r="H4" s="15">
        <f t="shared" si="4"/>
        <v>0</v>
      </c>
      <c r="I4" s="15">
        <f t="shared" ref="I4:I23" si="13">AVERAGE(AA4,AS4,BK4,CC4)+1</f>
        <v>1</v>
      </c>
      <c r="J4" s="15">
        <f t="shared" si="5"/>
        <v>10</v>
      </c>
      <c r="K4" s="15">
        <f t="shared" si="6"/>
        <v>8.5</v>
      </c>
      <c r="L4" s="15" t="e">
        <f t="shared" si="7"/>
        <v>#DIV/0!</v>
      </c>
      <c r="M4" s="15">
        <f t="shared" si="8"/>
        <v>0</v>
      </c>
      <c r="N4" s="15" t="e">
        <f t="shared" si="9"/>
        <v>#DIV/0!</v>
      </c>
      <c r="O4" s="15" t="e">
        <f t="shared" si="10"/>
        <v>#DIV/0!</v>
      </c>
      <c r="P4" s="15" t="e">
        <f t="shared" ref="P4:P67" si="14">AVERAGE(AH4,AZ4,BR4,CJ4)</f>
        <v>#DIV/0!</v>
      </c>
      <c r="Q4" s="15" t="e">
        <f t="shared" ref="Q4:Q67" si="15">AVERAGE(AI4,BA4,BS4,CK4)</f>
        <v>#DIV/0!</v>
      </c>
      <c r="R4" s="15" t="e">
        <f t="shared" ref="R4:R67" si="16">AVERAGE(AJ4,BB4,BT4,CL4)</f>
        <v>#DIV/0!</v>
      </c>
      <c r="S4" s="15" t="e">
        <f t="shared" ref="S4:S67" si="17">AVERAGE(AK4,BC4,BU4,CM4)</f>
        <v>#DIV/0!</v>
      </c>
      <c r="T4" s="15" t="e">
        <f t="shared" ref="T4:T67" si="18">AVERAGE(AL4,BD4,BV4,CN4)</f>
        <v>#DIV/0!</v>
      </c>
      <c r="V4">
        <v>4</v>
      </c>
      <c r="W4">
        <v>1</v>
      </c>
      <c r="X4">
        <v>0</v>
      </c>
      <c r="Y4">
        <v>1</v>
      </c>
      <c r="Z4">
        <v>0</v>
      </c>
      <c r="AA4">
        <v>0</v>
      </c>
      <c r="AB4">
        <v>10</v>
      </c>
      <c r="AC4">
        <v>9</v>
      </c>
      <c r="AE4">
        <v>0</v>
      </c>
      <c r="AI4" s="12"/>
      <c r="AJ4" s="12"/>
      <c r="AK4" s="12"/>
      <c r="AN4">
        <v>3</v>
      </c>
      <c r="AO4">
        <v>1</v>
      </c>
      <c r="AP4">
        <v>0</v>
      </c>
      <c r="AQ4">
        <v>1</v>
      </c>
      <c r="AR4">
        <v>0</v>
      </c>
      <c r="AS4">
        <v>0</v>
      </c>
      <c r="AT4">
        <v>10</v>
      </c>
      <c r="AU4">
        <v>8</v>
      </c>
      <c r="AW4">
        <v>0</v>
      </c>
      <c r="BA4" s="12"/>
      <c r="BB4" s="12"/>
      <c r="BC4" s="12"/>
      <c r="BF4">
        <v>5</v>
      </c>
      <c r="BG4">
        <v>1</v>
      </c>
      <c r="BH4">
        <v>0</v>
      </c>
      <c r="BI4">
        <v>1</v>
      </c>
      <c r="BJ4">
        <v>0</v>
      </c>
      <c r="BK4">
        <v>0</v>
      </c>
      <c r="BL4">
        <v>10</v>
      </c>
      <c r="BM4">
        <v>9</v>
      </c>
      <c r="BO4">
        <v>0</v>
      </c>
      <c r="BS4" s="12"/>
      <c r="BT4" s="12"/>
      <c r="BU4" s="12"/>
      <c r="BX4">
        <v>3.7</v>
      </c>
      <c r="BY4">
        <v>1</v>
      </c>
      <c r="BZ4">
        <v>0</v>
      </c>
      <c r="CA4">
        <v>1</v>
      </c>
      <c r="CB4">
        <v>0</v>
      </c>
      <c r="CC4">
        <v>0</v>
      </c>
      <c r="CD4">
        <v>10</v>
      </c>
      <c r="CE4">
        <v>8</v>
      </c>
      <c r="CG4">
        <v>0</v>
      </c>
      <c r="CK4" s="12"/>
      <c r="CL4" s="12"/>
      <c r="CM4" s="12"/>
    </row>
    <row r="5" spans="1:92" x14ac:dyDescent="0.25">
      <c r="A5" s="20" t="s">
        <v>332</v>
      </c>
      <c r="B5" s="43">
        <v>44728</v>
      </c>
      <c r="C5" s="15">
        <v>282</v>
      </c>
      <c r="D5" s="15">
        <f t="shared" si="0"/>
        <v>5.0999999999999996</v>
      </c>
      <c r="E5" s="15">
        <f t="shared" si="1"/>
        <v>1</v>
      </c>
      <c r="F5" s="15">
        <f t="shared" si="2"/>
        <v>0</v>
      </c>
      <c r="G5" s="15">
        <f t="shared" si="3"/>
        <v>1</v>
      </c>
      <c r="H5" s="15">
        <f t="shared" si="4"/>
        <v>0</v>
      </c>
      <c r="I5" s="15">
        <f t="shared" si="13"/>
        <v>1</v>
      </c>
      <c r="J5" s="15">
        <f t="shared" si="5"/>
        <v>10</v>
      </c>
      <c r="K5" s="15">
        <f t="shared" si="6"/>
        <v>9.25</v>
      </c>
      <c r="L5" s="15" t="e">
        <f t="shared" si="7"/>
        <v>#DIV/0!</v>
      </c>
      <c r="M5" s="15">
        <f t="shared" si="8"/>
        <v>1.2500000000000001E-2</v>
      </c>
      <c r="N5" s="15" t="e">
        <f t="shared" si="9"/>
        <v>#DIV/0!</v>
      </c>
      <c r="O5" s="15" t="e">
        <f t="shared" si="10"/>
        <v>#DIV/0!</v>
      </c>
      <c r="P5" s="15" t="e">
        <f t="shared" si="14"/>
        <v>#DIV/0!</v>
      </c>
      <c r="Q5" s="15" t="e">
        <f t="shared" si="15"/>
        <v>#DIV/0!</v>
      </c>
      <c r="R5" s="15" t="e">
        <f t="shared" si="16"/>
        <v>#DIV/0!</v>
      </c>
      <c r="S5" s="15" t="e">
        <f t="shared" si="17"/>
        <v>#DIV/0!</v>
      </c>
      <c r="T5" s="15" t="e">
        <f t="shared" si="18"/>
        <v>#DIV/0!</v>
      </c>
      <c r="V5">
        <v>4.7</v>
      </c>
      <c r="W5">
        <v>1</v>
      </c>
      <c r="X5">
        <v>0</v>
      </c>
      <c r="Y5">
        <v>1</v>
      </c>
      <c r="Z5">
        <v>0</v>
      </c>
      <c r="AA5">
        <v>0</v>
      </c>
      <c r="AB5">
        <v>10</v>
      </c>
      <c r="AC5">
        <v>10</v>
      </c>
      <c r="AE5">
        <v>0.01</v>
      </c>
      <c r="AI5" s="12"/>
      <c r="AJ5" s="12"/>
      <c r="AK5" s="12"/>
      <c r="AN5">
        <v>5</v>
      </c>
      <c r="AO5">
        <v>1</v>
      </c>
      <c r="AP5">
        <v>0</v>
      </c>
      <c r="AQ5">
        <v>1</v>
      </c>
      <c r="AR5">
        <v>0</v>
      </c>
      <c r="AS5">
        <v>0</v>
      </c>
      <c r="AT5">
        <v>10</v>
      </c>
      <c r="AU5">
        <v>8</v>
      </c>
      <c r="AW5">
        <v>0.04</v>
      </c>
      <c r="BA5" s="12"/>
      <c r="BB5" s="12"/>
      <c r="BC5" s="12"/>
      <c r="BF5">
        <v>5.7</v>
      </c>
      <c r="BG5">
        <v>1</v>
      </c>
      <c r="BH5">
        <v>0</v>
      </c>
      <c r="BI5">
        <v>1</v>
      </c>
      <c r="BJ5">
        <v>0</v>
      </c>
      <c r="BK5">
        <v>0</v>
      </c>
      <c r="BL5">
        <v>10</v>
      </c>
      <c r="BM5">
        <v>10</v>
      </c>
      <c r="BO5">
        <v>0</v>
      </c>
      <c r="BS5" s="12"/>
      <c r="BT5" s="12"/>
      <c r="BU5" s="12"/>
      <c r="BX5">
        <v>5</v>
      </c>
      <c r="BY5">
        <v>1</v>
      </c>
      <c r="BZ5">
        <v>0</v>
      </c>
      <c r="CA5">
        <v>1</v>
      </c>
      <c r="CB5">
        <v>0</v>
      </c>
      <c r="CC5">
        <v>0</v>
      </c>
      <c r="CD5">
        <v>10</v>
      </c>
      <c r="CE5">
        <v>9</v>
      </c>
      <c r="CG5">
        <v>0</v>
      </c>
      <c r="CK5" s="12"/>
      <c r="CL5" s="12"/>
      <c r="CM5" s="12"/>
    </row>
    <row r="6" spans="1:92" x14ac:dyDescent="0.25">
      <c r="A6" s="20" t="s">
        <v>332</v>
      </c>
      <c r="B6" s="43">
        <v>44742</v>
      </c>
      <c r="C6" s="15">
        <v>408</v>
      </c>
      <c r="D6" s="15">
        <f t="shared" si="0"/>
        <v>4.75</v>
      </c>
      <c r="E6" s="15">
        <f t="shared" si="1"/>
        <v>2</v>
      </c>
      <c r="F6" s="15">
        <f t="shared" si="2"/>
        <v>0</v>
      </c>
      <c r="G6" s="15">
        <f t="shared" si="3"/>
        <v>2</v>
      </c>
      <c r="H6" s="15">
        <f t="shared" si="4"/>
        <v>0</v>
      </c>
      <c r="I6" s="15">
        <f t="shared" si="13"/>
        <v>1</v>
      </c>
      <c r="J6" s="15">
        <f t="shared" si="5"/>
        <v>12</v>
      </c>
      <c r="K6" s="15">
        <f t="shared" si="6"/>
        <v>9.5</v>
      </c>
      <c r="L6" s="15" t="e">
        <f t="shared" si="7"/>
        <v>#DIV/0!</v>
      </c>
      <c r="M6" s="15">
        <f t="shared" si="8"/>
        <v>7.5000000000000011E-2</v>
      </c>
      <c r="N6" s="15" t="e">
        <f t="shared" si="9"/>
        <v>#DIV/0!</v>
      </c>
      <c r="O6" s="15" t="e">
        <f t="shared" si="10"/>
        <v>#DIV/0!</v>
      </c>
      <c r="P6" s="15" t="e">
        <f t="shared" si="14"/>
        <v>#DIV/0!</v>
      </c>
      <c r="Q6" s="15" t="e">
        <f t="shared" si="15"/>
        <v>#DIV/0!</v>
      </c>
      <c r="R6" s="15" t="e">
        <f t="shared" si="16"/>
        <v>#DIV/0!</v>
      </c>
      <c r="S6" s="15" t="e">
        <f t="shared" si="17"/>
        <v>#DIV/0!</v>
      </c>
      <c r="T6" s="15" t="e">
        <f t="shared" si="18"/>
        <v>#DIV/0!</v>
      </c>
      <c r="V6">
        <v>4</v>
      </c>
      <c r="W6">
        <v>2</v>
      </c>
      <c r="X6">
        <v>0</v>
      </c>
      <c r="Y6">
        <v>2</v>
      </c>
      <c r="Z6">
        <v>0</v>
      </c>
      <c r="AA6">
        <v>0</v>
      </c>
      <c r="AB6">
        <v>12</v>
      </c>
      <c r="AC6">
        <v>10</v>
      </c>
      <c r="AE6">
        <v>0.1</v>
      </c>
      <c r="AI6" s="12"/>
      <c r="AJ6" s="12"/>
      <c r="AK6" s="12"/>
      <c r="AN6">
        <v>5</v>
      </c>
      <c r="AO6">
        <v>2</v>
      </c>
      <c r="AP6">
        <v>0</v>
      </c>
      <c r="AQ6">
        <v>2</v>
      </c>
      <c r="AR6">
        <v>0</v>
      </c>
      <c r="AS6">
        <v>0</v>
      </c>
      <c r="AT6">
        <v>12</v>
      </c>
      <c r="AU6">
        <v>9</v>
      </c>
      <c r="AW6">
        <v>0.1</v>
      </c>
      <c r="BA6" s="12"/>
      <c r="BB6" s="12"/>
      <c r="BC6" s="12"/>
      <c r="BF6">
        <v>5</v>
      </c>
      <c r="BG6">
        <v>2</v>
      </c>
      <c r="BH6">
        <v>0</v>
      </c>
      <c r="BI6">
        <v>2</v>
      </c>
      <c r="BJ6">
        <v>0</v>
      </c>
      <c r="BK6">
        <v>0</v>
      </c>
      <c r="BL6">
        <v>12</v>
      </c>
      <c r="BM6">
        <v>10</v>
      </c>
      <c r="BO6">
        <v>0.04</v>
      </c>
      <c r="BS6" s="12"/>
      <c r="BT6" s="12"/>
      <c r="BU6" s="12"/>
      <c r="BX6">
        <v>5</v>
      </c>
      <c r="BY6">
        <v>2</v>
      </c>
      <c r="BZ6">
        <v>0</v>
      </c>
      <c r="CA6">
        <v>2</v>
      </c>
      <c r="CB6">
        <v>0</v>
      </c>
      <c r="CC6">
        <v>0</v>
      </c>
      <c r="CD6">
        <v>12</v>
      </c>
      <c r="CE6">
        <v>9</v>
      </c>
      <c r="CG6">
        <v>0.06</v>
      </c>
      <c r="CK6" s="12"/>
      <c r="CL6" s="12"/>
      <c r="CM6" s="12"/>
    </row>
    <row r="7" spans="1:92" x14ac:dyDescent="0.25">
      <c r="A7" s="20" t="s">
        <v>332</v>
      </c>
      <c r="B7" s="43">
        <v>44749</v>
      </c>
      <c r="C7" s="15">
        <v>486</v>
      </c>
      <c r="D7" s="15">
        <f t="shared" si="0"/>
        <v>5</v>
      </c>
      <c r="E7" s="15">
        <f t="shared" si="1"/>
        <v>2</v>
      </c>
      <c r="F7" s="15">
        <f t="shared" si="2"/>
        <v>0</v>
      </c>
      <c r="G7" s="15">
        <f t="shared" si="3"/>
        <v>2</v>
      </c>
      <c r="H7" s="15">
        <f t="shared" si="4"/>
        <v>0</v>
      </c>
      <c r="I7" s="15">
        <f t="shared" si="13"/>
        <v>1</v>
      </c>
      <c r="J7" s="15">
        <f t="shared" si="5"/>
        <v>12</v>
      </c>
      <c r="K7" s="15">
        <f t="shared" si="6"/>
        <v>10</v>
      </c>
      <c r="L7" s="15" t="e">
        <f t="shared" si="7"/>
        <v>#DIV/0!</v>
      </c>
      <c r="M7" s="15">
        <f t="shared" si="8"/>
        <v>0.21</v>
      </c>
      <c r="N7" s="15" t="e">
        <f t="shared" si="9"/>
        <v>#DIV/0!</v>
      </c>
      <c r="O7" s="15" t="e">
        <f t="shared" si="10"/>
        <v>#DIV/0!</v>
      </c>
      <c r="P7" s="15" t="e">
        <f t="shared" si="14"/>
        <v>#DIV/0!</v>
      </c>
      <c r="Q7" s="15" t="e">
        <f t="shared" si="15"/>
        <v>#DIV/0!</v>
      </c>
      <c r="R7" s="15" t="e">
        <f t="shared" si="16"/>
        <v>#DIV/0!</v>
      </c>
      <c r="S7" s="15" t="e">
        <f t="shared" si="17"/>
        <v>#DIV/0!</v>
      </c>
      <c r="T7" s="15" t="e">
        <f t="shared" si="18"/>
        <v>#DIV/0!</v>
      </c>
      <c r="V7">
        <v>5</v>
      </c>
      <c r="W7">
        <v>2</v>
      </c>
      <c r="X7">
        <v>0</v>
      </c>
      <c r="Y7">
        <v>2</v>
      </c>
      <c r="Z7">
        <v>0</v>
      </c>
      <c r="AA7">
        <v>0</v>
      </c>
      <c r="AB7">
        <v>12</v>
      </c>
      <c r="AC7">
        <v>10</v>
      </c>
      <c r="AE7">
        <v>0.2</v>
      </c>
      <c r="AI7" s="12"/>
      <c r="AJ7" s="12"/>
      <c r="AK7" s="12"/>
      <c r="AN7">
        <v>5</v>
      </c>
      <c r="AO7">
        <v>2</v>
      </c>
      <c r="AP7">
        <v>0</v>
      </c>
      <c r="AQ7">
        <v>2</v>
      </c>
      <c r="AR7">
        <v>0</v>
      </c>
      <c r="AS7">
        <v>0</v>
      </c>
      <c r="AT7">
        <v>12</v>
      </c>
      <c r="AU7">
        <v>10</v>
      </c>
      <c r="AW7">
        <v>0.19</v>
      </c>
      <c r="BA7" s="12"/>
      <c r="BB7" s="12"/>
      <c r="BC7" s="12"/>
      <c r="BF7">
        <v>5</v>
      </c>
      <c r="BG7">
        <v>2</v>
      </c>
      <c r="BH7">
        <v>0</v>
      </c>
      <c r="BI7">
        <v>2</v>
      </c>
      <c r="BJ7">
        <v>0</v>
      </c>
      <c r="BK7">
        <v>0</v>
      </c>
      <c r="BL7">
        <v>12</v>
      </c>
      <c r="BM7">
        <v>10</v>
      </c>
      <c r="BO7">
        <v>0.31</v>
      </c>
      <c r="BS7" s="12"/>
      <c r="BT7" s="12"/>
      <c r="BU7" s="12"/>
      <c r="BX7">
        <v>5</v>
      </c>
      <c r="BY7">
        <v>2</v>
      </c>
      <c r="BZ7">
        <v>0</v>
      </c>
      <c r="CA7">
        <v>2</v>
      </c>
      <c r="CB7">
        <v>0</v>
      </c>
      <c r="CC7">
        <v>0</v>
      </c>
      <c r="CD7">
        <v>12</v>
      </c>
      <c r="CE7">
        <v>10</v>
      </c>
      <c r="CG7">
        <v>0.14000000000000001</v>
      </c>
      <c r="CK7" s="12"/>
      <c r="CL7" s="12"/>
      <c r="CM7" s="12"/>
    </row>
    <row r="8" spans="1:92" x14ac:dyDescent="0.25">
      <c r="A8" s="20" t="s">
        <v>332</v>
      </c>
      <c r="B8" s="43">
        <v>44756</v>
      </c>
      <c r="C8" s="15">
        <v>536</v>
      </c>
      <c r="D8" s="15">
        <f t="shared" si="0"/>
        <v>5</v>
      </c>
      <c r="E8" s="15">
        <f t="shared" si="1"/>
        <v>2.25</v>
      </c>
      <c r="F8" s="15">
        <f t="shared" si="2"/>
        <v>0</v>
      </c>
      <c r="G8" s="15">
        <f t="shared" si="3"/>
        <v>2.25</v>
      </c>
      <c r="H8" s="15">
        <f t="shared" si="4"/>
        <v>0</v>
      </c>
      <c r="I8" s="15">
        <f t="shared" si="13"/>
        <v>1.75</v>
      </c>
      <c r="J8" s="15">
        <f t="shared" si="5"/>
        <v>16.75</v>
      </c>
      <c r="K8" s="15">
        <f t="shared" si="6"/>
        <v>10</v>
      </c>
      <c r="L8" s="15" t="e">
        <f t="shared" si="7"/>
        <v>#DIV/0!</v>
      </c>
      <c r="M8" s="15">
        <f t="shared" si="8"/>
        <v>0.29500000000000004</v>
      </c>
      <c r="N8" s="15" t="e">
        <f t="shared" si="9"/>
        <v>#DIV/0!</v>
      </c>
      <c r="O8" s="15" t="e">
        <f t="shared" si="10"/>
        <v>#DIV/0!</v>
      </c>
      <c r="P8" s="15" t="e">
        <f t="shared" si="14"/>
        <v>#DIV/0!</v>
      </c>
      <c r="Q8" s="15" t="e">
        <f t="shared" si="15"/>
        <v>#DIV/0!</v>
      </c>
      <c r="R8" s="15" t="e">
        <f t="shared" si="16"/>
        <v>#DIV/0!</v>
      </c>
      <c r="S8" s="15" t="e">
        <f t="shared" si="17"/>
        <v>#DIV/0!</v>
      </c>
      <c r="T8" s="15" t="e">
        <f t="shared" si="18"/>
        <v>#DIV/0!</v>
      </c>
      <c r="V8">
        <v>5</v>
      </c>
      <c r="W8">
        <v>2</v>
      </c>
      <c r="X8">
        <v>0</v>
      </c>
      <c r="Y8">
        <v>2</v>
      </c>
      <c r="Z8">
        <v>0</v>
      </c>
      <c r="AA8">
        <v>1</v>
      </c>
      <c r="AB8">
        <v>21</v>
      </c>
      <c r="AC8">
        <v>10</v>
      </c>
      <c r="AE8">
        <v>0.23</v>
      </c>
      <c r="AI8" s="12"/>
      <c r="AJ8" s="12"/>
      <c r="AK8" s="12"/>
      <c r="AN8">
        <v>5</v>
      </c>
      <c r="AO8">
        <v>3</v>
      </c>
      <c r="AP8">
        <v>0</v>
      </c>
      <c r="AQ8">
        <v>3</v>
      </c>
      <c r="AR8">
        <v>0</v>
      </c>
      <c r="AS8">
        <v>2</v>
      </c>
      <c r="AT8">
        <v>22</v>
      </c>
      <c r="AU8">
        <v>10</v>
      </c>
      <c r="AW8">
        <v>0.28999999999999998</v>
      </c>
      <c r="BA8" s="12"/>
      <c r="BB8" s="12"/>
      <c r="BC8" s="12"/>
      <c r="BF8">
        <v>5</v>
      </c>
      <c r="BG8">
        <v>2</v>
      </c>
      <c r="BH8">
        <v>0</v>
      </c>
      <c r="BI8">
        <v>2</v>
      </c>
      <c r="BJ8">
        <v>0</v>
      </c>
      <c r="BK8">
        <v>0</v>
      </c>
      <c r="BL8">
        <v>12</v>
      </c>
      <c r="BM8">
        <v>10</v>
      </c>
      <c r="BO8">
        <v>0.38</v>
      </c>
      <c r="BS8" s="12"/>
      <c r="BT8" s="12"/>
      <c r="BU8" s="12"/>
      <c r="BX8">
        <v>5</v>
      </c>
      <c r="BY8">
        <v>2</v>
      </c>
      <c r="BZ8">
        <v>0</v>
      </c>
      <c r="CA8">
        <v>2</v>
      </c>
      <c r="CB8">
        <v>0</v>
      </c>
      <c r="CC8">
        <v>0</v>
      </c>
      <c r="CD8">
        <v>12</v>
      </c>
      <c r="CE8">
        <v>10</v>
      </c>
      <c r="CG8">
        <v>0.28000000000000003</v>
      </c>
      <c r="CK8" s="12"/>
      <c r="CL8" s="12"/>
      <c r="CM8" s="12"/>
    </row>
    <row r="9" spans="1:92" x14ac:dyDescent="0.25">
      <c r="A9" s="20" t="s">
        <v>332</v>
      </c>
      <c r="B9" s="43">
        <v>44763</v>
      </c>
      <c r="C9" s="15">
        <v>588</v>
      </c>
      <c r="D9" s="15">
        <f t="shared" si="0"/>
        <v>5.5</v>
      </c>
      <c r="E9" s="15">
        <f t="shared" si="1"/>
        <v>3.25</v>
      </c>
      <c r="F9" s="15">
        <f t="shared" si="2"/>
        <v>0</v>
      </c>
      <c r="G9" s="15">
        <f t="shared" si="3"/>
        <v>3.25</v>
      </c>
      <c r="H9" s="15">
        <f t="shared" si="4"/>
        <v>0</v>
      </c>
      <c r="I9" s="15">
        <f t="shared" si="13"/>
        <v>2</v>
      </c>
      <c r="J9" s="15">
        <f t="shared" si="5"/>
        <v>21.25</v>
      </c>
      <c r="K9" s="15">
        <f t="shared" si="6"/>
        <v>10</v>
      </c>
      <c r="L9" s="15" t="e">
        <f t="shared" si="7"/>
        <v>#DIV/0!</v>
      </c>
      <c r="M9" s="15">
        <f t="shared" si="8"/>
        <v>0.36249999999999999</v>
      </c>
      <c r="N9" s="15" t="e">
        <f t="shared" si="9"/>
        <v>#DIV/0!</v>
      </c>
      <c r="O9" s="15" t="e">
        <f t="shared" si="10"/>
        <v>#DIV/0!</v>
      </c>
      <c r="P9" s="15" t="e">
        <f t="shared" si="14"/>
        <v>#DIV/0!</v>
      </c>
      <c r="Q9" s="15" t="e">
        <f t="shared" si="15"/>
        <v>#DIV/0!</v>
      </c>
      <c r="R9" s="15" t="e">
        <f t="shared" si="16"/>
        <v>#DIV/0!</v>
      </c>
      <c r="S9" s="15" t="e">
        <f t="shared" si="17"/>
        <v>#DIV/0!</v>
      </c>
      <c r="T9" s="15" t="e">
        <f t="shared" si="18"/>
        <v>#DIV/0!</v>
      </c>
      <c r="V9">
        <v>6</v>
      </c>
      <c r="W9">
        <v>3</v>
      </c>
      <c r="X9">
        <v>0</v>
      </c>
      <c r="Y9">
        <v>3</v>
      </c>
      <c r="Z9">
        <v>0</v>
      </c>
      <c r="AA9">
        <v>1</v>
      </c>
      <c r="AB9">
        <v>21</v>
      </c>
      <c r="AC9">
        <v>10</v>
      </c>
      <c r="AE9">
        <v>0.35</v>
      </c>
      <c r="AI9" s="12"/>
      <c r="AJ9" s="12"/>
      <c r="AK9" s="12"/>
      <c r="AN9">
        <v>5</v>
      </c>
      <c r="AO9">
        <v>3</v>
      </c>
      <c r="AP9">
        <v>0</v>
      </c>
      <c r="AQ9">
        <v>3</v>
      </c>
      <c r="AR9">
        <v>0</v>
      </c>
      <c r="AS9">
        <v>1</v>
      </c>
      <c r="AT9">
        <v>22</v>
      </c>
      <c r="AU9">
        <v>10</v>
      </c>
      <c r="AW9">
        <v>0.27</v>
      </c>
      <c r="BA9" s="12"/>
      <c r="BB9" s="12"/>
      <c r="BC9" s="12"/>
      <c r="BF9">
        <v>6</v>
      </c>
      <c r="BG9">
        <v>3</v>
      </c>
      <c r="BH9">
        <v>0</v>
      </c>
      <c r="BI9">
        <v>3</v>
      </c>
      <c r="BJ9">
        <v>0</v>
      </c>
      <c r="BK9">
        <v>1</v>
      </c>
      <c r="BL9">
        <v>21</v>
      </c>
      <c r="BM9">
        <v>10</v>
      </c>
      <c r="BO9">
        <v>0.55000000000000004</v>
      </c>
      <c r="BS9" s="12"/>
      <c r="BT9" s="12"/>
      <c r="BU9" s="12"/>
      <c r="BX9">
        <v>5</v>
      </c>
      <c r="BY9">
        <v>4</v>
      </c>
      <c r="BZ9">
        <v>0</v>
      </c>
      <c r="CA9">
        <v>4</v>
      </c>
      <c r="CB9">
        <v>0</v>
      </c>
      <c r="CC9">
        <v>1</v>
      </c>
      <c r="CD9">
        <v>21</v>
      </c>
      <c r="CE9">
        <v>10</v>
      </c>
      <c r="CG9">
        <v>0.28000000000000003</v>
      </c>
      <c r="CK9" s="12"/>
      <c r="CL9" s="12"/>
      <c r="CM9" s="12"/>
    </row>
    <row r="10" spans="1:92" x14ac:dyDescent="0.25">
      <c r="A10" s="20" t="s">
        <v>332</v>
      </c>
      <c r="B10" s="43">
        <v>44775</v>
      </c>
      <c r="C10" s="15">
        <v>693</v>
      </c>
      <c r="D10" s="15">
        <f t="shared" si="0"/>
        <v>5.25</v>
      </c>
      <c r="E10" s="15">
        <f t="shared" si="1"/>
        <v>4.25</v>
      </c>
      <c r="F10" s="15">
        <f t="shared" si="2"/>
        <v>0</v>
      </c>
      <c r="G10" s="15">
        <f t="shared" si="3"/>
        <v>4.25</v>
      </c>
      <c r="H10" s="15">
        <f t="shared" si="4"/>
        <v>0</v>
      </c>
      <c r="I10" s="15">
        <f t="shared" si="13"/>
        <v>2.25</v>
      </c>
      <c r="J10" s="15">
        <f t="shared" si="5"/>
        <v>21.25</v>
      </c>
      <c r="K10" s="15">
        <f t="shared" si="6"/>
        <v>10</v>
      </c>
      <c r="L10" s="15" t="e">
        <f t="shared" si="7"/>
        <v>#DIV/0!</v>
      </c>
      <c r="M10" s="15">
        <f t="shared" si="8"/>
        <v>1.0275000000000001</v>
      </c>
      <c r="N10" s="15">
        <f t="shared" si="9"/>
        <v>0.30250000000000005</v>
      </c>
      <c r="O10" s="15" t="e">
        <f t="shared" si="10"/>
        <v>#DIV/0!</v>
      </c>
      <c r="P10" s="15" t="e">
        <f t="shared" si="14"/>
        <v>#DIV/0!</v>
      </c>
      <c r="Q10" s="15" t="e">
        <f t="shared" si="15"/>
        <v>#DIV/0!</v>
      </c>
      <c r="R10" s="15" t="e">
        <f t="shared" si="16"/>
        <v>#DIV/0!</v>
      </c>
      <c r="S10" s="15" t="e">
        <f t="shared" si="17"/>
        <v>#DIV/0!</v>
      </c>
      <c r="T10" s="15" t="e">
        <f t="shared" si="18"/>
        <v>#DIV/0!</v>
      </c>
      <c r="V10">
        <v>5</v>
      </c>
      <c r="W10">
        <v>5</v>
      </c>
      <c r="X10">
        <v>0</v>
      </c>
      <c r="Y10">
        <v>5</v>
      </c>
      <c r="Z10">
        <v>0</v>
      </c>
      <c r="AA10">
        <v>1</v>
      </c>
      <c r="AB10">
        <v>21</v>
      </c>
      <c r="AC10">
        <v>10</v>
      </c>
      <c r="AE10">
        <v>1</v>
      </c>
      <c r="AF10">
        <v>0.25</v>
      </c>
      <c r="AI10" s="12"/>
      <c r="AJ10" s="12"/>
      <c r="AK10" s="12"/>
      <c r="AN10">
        <v>5</v>
      </c>
      <c r="AO10">
        <v>4</v>
      </c>
      <c r="AP10">
        <v>0</v>
      </c>
      <c r="AQ10">
        <v>4</v>
      </c>
      <c r="AR10">
        <v>0</v>
      </c>
      <c r="AS10">
        <v>2</v>
      </c>
      <c r="AT10">
        <v>22</v>
      </c>
      <c r="AU10">
        <v>10</v>
      </c>
      <c r="AW10">
        <v>0.49</v>
      </c>
      <c r="AX10">
        <v>0.28000000000000003</v>
      </c>
      <c r="BA10" s="12"/>
      <c r="BB10" s="12"/>
      <c r="BC10" s="12"/>
      <c r="BF10">
        <v>6</v>
      </c>
      <c r="BG10">
        <v>4</v>
      </c>
      <c r="BH10">
        <v>0</v>
      </c>
      <c r="BI10">
        <v>4</v>
      </c>
      <c r="BJ10">
        <v>0</v>
      </c>
      <c r="BK10">
        <v>1</v>
      </c>
      <c r="BL10">
        <v>21</v>
      </c>
      <c r="BM10">
        <v>10</v>
      </c>
      <c r="BO10">
        <v>1.61</v>
      </c>
      <c r="BP10">
        <v>0.34</v>
      </c>
      <c r="BS10" s="12"/>
      <c r="BT10" s="12"/>
      <c r="BU10" s="12"/>
      <c r="BX10">
        <v>5</v>
      </c>
      <c r="BY10">
        <v>4</v>
      </c>
      <c r="BZ10">
        <v>0</v>
      </c>
      <c r="CA10">
        <v>4</v>
      </c>
      <c r="CB10">
        <v>0</v>
      </c>
      <c r="CC10">
        <v>1</v>
      </c>
      <c r="CD10">
        <v>21</v>
      </c>
      <c r="CE10">
        <v>10</v>
      </c>
      <c r="CG10">
        <v>1.01</v>
      </c>
      <c r="CH10">
        <v>0.34</v>
      </c>
      <c r="CK10" s="12"/>
      <c r="CL10" s="12"/>
      <c r="CM10" s="12"/>
    </row>
    <row r="11" spans="1:92" x14ac:dyDescent="0.25">
      <c r="A11" s="20" t="s">
        <v>332</v>
      </c>
      <c r="B11" s="43">
        <v>44799</v>
      </c>
      <c r="C11" s="15">
        <v>928</v>
      </c>
      <c r="D11" s="15">
        <f t="shared" si="0"/>
        <v>4</v>
      </c>
      <c r="E11" s="15">
        <f t="shared" si="1"/>
        <v>16</v>
      </c>
      <c r="F11" s="15">
        <f t="shared" si="2"/>
        <v>0</v>
      </c>
      <c r="G11" s="15">
        <f t="shared" si="3"/>
        <v>2</v>
      </c>
      <c r="H11" s="15">
        <f t="shared" si="4"/>
        <v>3</v>
      </c>
      <c r="I11" s="15">
        <f t="shared" si="13"/>
        <v>6</v>
      </c>
      <c r="J11" s="15">
        <f t="shared" si="5"/>
        <v>25</v>
      </c>
      <c r="K11" s="15">
        <f t="shared" si="6"/>
        <v>10</v>
      </c>
      <c r="L11" s="15" t="e">
        <f t="shared" si="7"/>
        <v>#DIV/0!</v>
      </c>
      <c r="M11" s="15">
        <f t="shared" si="8"/>
        <v>5.0999999999999996</v>
      </c>
      <c r="N11" s="15" t="e">
        <f t="shared" si="9"/>
        <v>#DIV/0!</v>
      </c>
      <c r="O11" s="15" t="e">
        <f t="shared" si="10"/>
        <v>#DIV/0!</v>
      </c>
      <c r="P11" s="15" t="e">
        <f t="shared" si="14"/>
        <v>#DIV/0!</v>
      </c>
      <c r="Q11" s="15" t="e">
        <f t="shared" si="15"/>
        <v>#DIV/0!</v>
      </c>
      <c r="R11" s="15" t="e">
        <f t="shared" si="16"/>
        <v>#DIV/0!</v>
      </c>
      <c r="S11" s="15" t="e">
        <f t="shared" si="17"/>
        <v>#DIV/0!</v>
      </c>
      <c r="T11" s="15" t="e">
        <f t="shared" si="18"/>
        <v>#DIV/0!</v>
      </c>
      <c r="V11">
        <v>4</v>
      </c>
      <c r="W11">
        <v>16</v>
      </c>
      <c r="X11">
        <v>0</v>
      </c>
      <c r="Y11">
        <v>2</v>
      </c>
      <c r="Z11">
        <v>3</v>
      </c>
      <c r="AA11">
        <v>5</v>
      </c>
      <c r="AB11">
        <v>25</v>
      </c>
      <c r="AC11">
        <v>10</v>
      </c>
      <c r="AE11">
        <v>5.0999999999999996</v>
      </c>
      <c r="AI11" s="12"/>
      <c r="AJ11" s="12"/>
      <c r="AK11" s="12"/>
      <c r="BA11" s="12"/>
      <c r="BB11" s="12"/>
      <c r="BC11" s="12"/>
      <c r="BS11" s="12"/>
      <c r="BT11" s="12"/>
      <c r="BU11" s="12"/>
      <c r="CK11" s="12"/>
      <c r="CL11" s="12"/>
      <c r="CM11" s="12"/>
    </row>
    <row r="12" spans="1:92" x14ac:dyDescent="0.25">
      <c r="A12" s="20" t="s">
        <v>332</v>
      </c>
      <c r="B12" s="43">
        <v>44805</v>
      </c>
      <c r="C12" s="15">
        <v>1001</v>
      </c>
      <c r="D12" s="15">
        <f t="shared" si="0"/>
        <v>6</v>
      </c>
      <c r="E12" s="15">
        <f t="shared" si="1"/>
        <v>13</v>
      </c>
      <c r="F12" s="15">
        <f t="shared" si="2"/>
        <v>3</v>
      </c>
      <c r="G12" s="15">
        <f t="shared" si="3"/>
        <v>3</v>
      </c>
      <c r="H12" s="15">
        <f t="shared" si="4"/>
        <v>3</v>
      </c>
      <c r="I12" s="15">
        <f t="shared" si="13"/>
        <v>6</v>
      </c>
      <c r="J12" s="15">
        <f t="shared" si="5"/>
        <v>25</v>
      </c>
      <c r="K12" s="15">
        <f t="shared" si="6"/>
        <v>10</v>
      </c>
      <c r="L12" s="15" t="e">
        <f t="shared" si="7"/>
        <v>#DIV/0!</v>
      </c>
      <c r="M12" s="15">
        <f t="shared" si="8"/>
        <v>43.9</v>
      </c>
      <c r="N12" s="15" t="e">
        <f t="shared" si="9"/>
        <v>#DIV/0!</v>
      </c>
      <c r="O12" s="15" t="e">
        <f t="shared" si="10"/>
        <v>#DIV/0!</v>
      </c>
      <c r="P12" s="15" t="e">
        <f t="shared" si="14"/>
        <v>#DIV/0!</v>
      </c>
      <c r="Q12" s="15" t="e">
        <f t="shared" si="15"/>
        <v>#DIV/0!</v>
      </c>
      <c r="R12" s="15" t="e">
        <f t="shared" si="16"/>
        <v>#DIV/0!</v>
      </c>
      <c r="S12" s="15" t="e">
        <f t="shared" si="17"/>
        <v>#DIV/0!</v>
      </c>
      <c r="T12" s="15" t="e">
        <f t="shared" si="18"/>
        <v>#DIV/0!</v>
      </c>
      <c r="V12">
        <v>6</v>
      </c>
      <c r="W12">
        <v>13</v>
      </c>
      <c r="X12">
        <v>3</v>
      </c>
      <c r="Y12">
        <v>3</v>
      </c>
      <c r="Z12">
        <v>3</v>
      </c>
      <c r="AA12">
        <v>5</v>
      </c>
      <c r="AB12">
        <v>25</v>
      </c>
      <c r="AC12">
        <v>10</v>
      </c>
      <c r="AE12">
        <v>43.9</v>
      </c>
      <c r="AI12" s="12"/>
      <c r="AJ12" s="12"/>
      <c r="AK12" s="12"/>
      <c r="BA12" s="12"/>
      <c r="BB12" s="12"/>
      <c r="BC12" s="12"/>
      <c r="BS12" s="12"/>
      <c r="BT12" s="12"/>
      <c r="BU12" s="12"/>
      <c r="CK12" s="12"/>
      <c r="CL12" s="12"/>
      <c r="CM12" s="12"/>
    </row>
    <row r="13" spans="1:92" x14ac:dyDescent="0.25">
      <c r="A13" s="20" t="s">
        <v>332</v>
      </c>
      <c r="B13" s="43">
        <v>44823</v>
      </c>
      <c r="C13" s="15">
        <v>1201</v>
      </c>
      <c r="D13" s="15">
        <f t="shared" si="0"/>
        <v>7.75</v>
      </c>
      <c r="E13" s="15">
        <f t="shared" si="1"/>
        <v>33</v>
      </c>
      <c r="F13" s="15">
        <f t="shared" si="2"/>
        <v>3</v>
      </c>
      <c r="G13" s="15">
        <f t="shared" si="3"/>
        <v>3.3333333333333335</v>
      </c>
      <c r="H13" s="15">
        <f t="shared" si="4"/>
        <v>1.3333333333333333</v>
      </c>
      <c r="I13" s="15">
        <f t="shared" si="13"/>
        <v>14.5</v>
      </c>
      <c r="J13" s="15">
        <f t="shared" si="5"/>
        <v>27.5</v>
      </c>
      <c r="K13" s="15">
        <f t="shared" si="6"/>
        <v>10</v>
      </c>
      <c r="L13" s="15">
        <f t="shared" si="7"/>
        <v>5</v>
      </c>
      <c r="M13" s="15">
        <f t="shared" si="8"/>
        <v>32.25</v>
      </c>
      <c r="N13" s="15" t="e">
        <f t="shared" si="9"/>
        <v>#DIV/0!</v>
      </c>
      <c r="O13" s="15" t="e">
        <f t="shared" si="10"/>
        <v>#DIV/0!</v>
      </c>
      <c r="P13" s="15" t="e">
        <f t="shared" si="14"/>
        <v>#DIV/0!</v>
      </c>
      <c r="Q13" s="15" t="e">
        <f t="shared" si="15"/>
        <v>#DIV/0!</v>
      </c>
      <c r="R13" s="15" t="e">
        <f t="shared" si="16"/>
        <v>#DIV/0!</v>
      </c>
      <c r="S13" s="15" t="e">
        <f t="shared" si="17"/>
        <v>#DIV/0!</v>
      </c>
      <c r="T13" s="15" t="e">
        <f t="shared" si="18"/>
        <v>#DIV/0!</v>
      </c>
      <c r="V13">
        <v>13</v>
      </c>
      <c r="Y13">
        <v>3</v>
      </c>
      <c r="Z13">
        <v>3</v>
      </c>
      <c r="AA13">
        <v>15</v>
      </c>
      <c r="AB13">
        <v>29</v>
      </c>
      <c r="AC13">
        <v>10</v>
      </c>
      <c r="AD13">
        <v>5</v>
      </c>
      <c r="AE13">
        <v>40.6</v>
      </c>
      <c r="AI13" s="12"/>
      <c r="AJ13" s="12"/>
      <c r="AK13" s="12"/>
      <c r="AN13">
        <v>6</v>
      </c>
      <c r="AQ13">
        <v>4</v>
      </c>
      <c r="AR13">
        <v>0</v>
      </c>
      <c r="AT13">
        <v>29</v>
      </c>
      <c r="AU13">
        <v>10</v>
      </c>
      <c r="AW13">
        <v>35.799999999999997</v>
      </c>
      <c r="BA13" s="12"/>
      <c r="BB13" s="12"/>
      <c r="BC13" s="12"/>
      <c r="BF13">
        <v>7</v>
      </c>
      <c r="BL13">
        <v>23</v>
      </c>
      <c r="BM13">
        <v>10</v>
      </c>
      <c r="BO13">
        <v>24.4</v>
      </c>
      <c r="BS13" s="12"/>
      <c r="BT13" s="12"/>
      <c r="BU13" s="12"/>
      <c r="BX13">
        <v>5</v>
      </c>
      <c r="BY13">
        <v>33</v>
      </c>
      <c r="BZ13">
        <v>3</v>
      </c>
      <c r="CA13">
        <v>3</v>
      </c>
      <c r="CB13">
        <v>1</v>
      </c>
      <c r="CC13">
        <v>12</v>
      </c>
      <c r="CD13">
        <v>29</v>
      </c>
      <c r="CE13">
        <v>10</v>
      </c>
      <c r="CG13">
        <v>28.2</v>
      </c>
      <c r="CK13" s="12"/>
      <c r="CL13" s="12"/>
      <c r="CM13" s="12"/>
    </row>
    <row r="14" spans="1:92" x14ac:dyDescent="0.25">
      <c r="A14" s="20" t="s">
        <v>332</v>
      </c>
      <c r="B14" s="43">
        <v>44834</v>
      </c>
      <c r="C14" s="15">
        <v>1341</v>
      </c>
      <c r="D14" s="15">
        <f t="shared" si="0"/>
        <v>14.25</v>
      </c>
      <c r="E14" s="15" t="e">
        <f t="shared" si="1"/>
        <v>#DIV/0!</v>
      </c>
      <c r="F14" s="15" t="e">
        <f t="shared" si="2"/>
        <v>#DIV/0!</v>
      </c>
      <c r="G14" s="15">
        <f t="shared" si="3"/>
        <v>3</v>
      </c>
      <c r="H14" s="15">
        <f t="shared" si="4"/>
        <v>1.75</v>
      </c>
      <c r="I14" s="15">
        <f t="shared" si="13"/>
        <v>22.333333333333332</v>
      </c>
      <c r="J14" s="15">
        <f t="shared" si="5"/>
        <v>29</v>
      </c>
      <c r="K14" s="15">
        <f t="shared" si="6"/>
        <v>10</v>
      </c>
      <c r="L14" s="15">
        <f t="shared" si="7"/>
        <v>3.25</v>
      </c>
      <c r="M14" s="15">
        <f t="shared" si="8"/>
        <v>36.85</v>
      </c>
      <c r="N14" s="15" t="e">
        <f t="shared" si="9"/>
        <v>#DIV/0!</v>
      </c>
      <c r="O14" s="15" t="e">
        <f t="shared" si="10"/>
        <v>#DIV/0!</v>
      </c>
      <c r="P14" s="15" t="e">
        <f t="shared" si="14"/>
        <v>#DIV/0!</v>
      </c>
      <c r="Q14" s="15" t="e">
        <f t="shared" si="15"/>
        <v>#DIV/0!</v>
      </c>
      <c r="R14" s="15" t="e">
        <f t="shared" si="16"/>
        <v>#DIV/0!</v>
      </c>
      <c r="S14" s="15" t="e">
        <f t="shared" si="17"/>
        <v>#DIV/0!</v>
      </c>
      <c r="T14" s="15" t="e">
        <f t="shared" si="18"/>
        <v>#DIV/0!</v>
      </c>
      <c r="V14">
        <v>22</v>
      </c>
      <c r="Y14">
        <v>3</v>
      </c>
      <c r="Z14">
        <v>3</v>
      </c>
      <c r="AA14">
        <v>29</v>
      </c>
      <c r="AB14">
        <v>29</v>
      </c>
      <c r="AC14">
        <v>10</v>
      </c>
      <c r="AD14">
        <v>5</v>
      </c>
      <c r="AE14">
        <v>75.3</v>
      </c>
      <c r="AI14" s="12"/>
      <c r="AJ14" s="12"/>
      <c r="AK14" s="12"/>
      <c r="AN14">
        <v>12</v>
      </c>
      <c r="AQ14">
        <v>3</v>
      </c>
      <c r="AR14">
        <v>1</v>
      </c>
      <c r="AT14">
        <v>29</v>
      </c>
      <c r="AU14">
        <v>10</v>
      </c>
      <c r="AV14">
        <v>5</v>
      </c>
      <c r="AW14">
        <v>8.1999999999999993</v>
      </c>
      <c r="BA14" s="12"/>
      <c r="BB14" s="12"/>
      <c r="BC14" s="12"/>
      <c r="BF14">
        <v>10</v>
      </c>
      <c r="BI14">
        <v>3</v>
      </c>
      <c r="BJ14">
        <v>2</v>
      </c>
      <c r="BK14">
        <v>18</v>
      </c>
      <c r="BL14">
        <v>29</v>
      </c>
      <c r="BM14">
        <v>10</v>
      </c>
      <c r="BN14">
        <v>3</v>
      </c>
      <c r="BO14">
        <v>12</v>
      </c>
      <c r="BS14" s="12"/>
      <c r="BT14" s="12"/>
      <c r="BU14" s="12"/>
      <c r="BX14">
        <v>13</v>
      </c>
      <c r="CA14">
        <v>3</v>
      </c>
      <c r="CB14">
        <v>1</v>
      </c>
      <c r="CC14">
        <v>17</v>
      </c>
      <c r="CD14">
        <v>29</v>
      </c>
      <c r="CE14">
        <v>10</v>
      </c>
      <c r="CF14">
        <v>0</v>
      </c>
      <c r="CG14">
        <v>51.9</v>
      </c>
      <c r="CK14" s="12"/>
      <c r="CL14" s="12"/>
      <c r="CM14" s="12"/>
    </row>
    <row r="15" spans="1:92" x14ac:dyDescent="0.25">
      <c r="A15" s="20" t="s">
        <v>332</v>
      </c>
      <c r="B15" s="43">
        <v>44846</v>
      </c>
      <c r="C15" s="15">
        <v>1497</v>
      </c>
      <c r="D15" s="15">
        <f t="shared" si="0"/>
        <v>29.5</v>
      </c>
      <c r="E15" s="15" t="e">
        <f t="shared" si="1"/>
        <v>#DIV/0!</v>
      </c>
      <c r="F15" s="15" t="e">
        <f t="shared" si="2"/>
        <v>#DIV/0!</v>
      </c>
      <c r="G15" s="15">
        <f t="shared" si="3"/>
        <v>3.5</v>
      </c>
      <c r="H15" s="15">
        <f t="shared" si="4"/>
        <v>3</v>
      </c>
      <c r="I15" s="15">
        <f t="shared" si="13"/>
        <v>24.5</v>
      </c>
      <c r="J15" s="15">
        <f t="shared" si="5"/>
        <v>29.5</v>
      </c>
      <c r="K15" s="15">
        <f t="shared" si="6"/>
        <v>9.75</v>
      </c>
      <c r="L15" s="15">
        <f t="shared" si="7"/>
        <v>4.5</v>
      </c>
      <c r="M15" s="15">
        <f t="shared" si="8"/>
        <v>51.474999999999994</v>
      </c>
      <c r="N15" s="15" t="e">
        <f t="shared" si="9"/>
        <v>#DIV/0!</v>
      </c>
      <c r="O15" s="15" t="e">
        <f t="shared" si="10"/>
        <v>#DIV/0!</v>
      </c>
      <c r="P15" s="15" t="e">
        <f t="shared" si="14"/>
        <v>#DIV/0!</v>
      </c>
      <c r="Q15" s="15" t="e">
        <f t="shared" si="15"/>
        <v>#DIV/0!</v>
      </c>
      <c r="R15" s="15" t="e">
        <f t="shared" si="16"/>
        <v>#DIV/0!</v>
      </c>
      <c r="S15" s="15" t="e">
        <f t="shared" si="17"/>
        <v>#DIV/0!</v>
      </c>
      <c r="T15" s="15" t="e">
        <f t="shared" si="18"/>
        <v>#DIV/0!</v>
      </c>
      <c r="V15">
        <v>60</v>
      </c>
      <c r="Y15">
        <v>3</v>
      </c>
      <c r="Z15">
        <v>5</v>
      </c>
      <c r="AA15">
        <v>26</v>
      </c>
      <c r="AB15">
        <v>31</v>
      </c>
      <c r="AC15">
        <v>9</v>
      </c>
      <c r="AD15">
        <v>7</v>
      </c>
      <c r="AE15">
        <v>83.6</v>
      </c>
      <c r="AI15" s="12"/>
      <c r="AJ15" s="12"/>
      <c r="AK15" s="12"/>
      <c r="AN15">
        <v>20</v>
      </c>
      <c r="AQ15">
        <v>4</v>
      </c>
      <c r="AR15">
        <v>2</v>
      </c>
      <c r="AS15">
        <v>17</v>
      </c>
      <c r="AT15">
        <v>29</v>
      </c>
      <c r="AU15">
        <v>10</v>
      </c>
      <c r="AV15">
        <v>5</v>
      </c>
      <c r="AW15">
        <v>23</v>
      </c>
      <c r="BA15" s="12"/>
      <c r="BB15" s="12"/>
      <c r="BC15" s="12"/>
      <c r="BF15">
        <v>13</v>
      </c>
      <c r="BI15">
        <v>4</v>
      </c>
      <c r="BJ15">
        <v>2</v>
      </c>
      <c r="BK15">
        <v>31</v>
      </c>
      <c r="BL15">
        <v>29</v>
      </c>
      <c r="BM15">
        <v>10</v>
      </c>
      <c r="BN15">
        <v>5</v>
      </c>
      <c r="BO15">
        <v>29.2</v>
      </c>
      <c r="BS15" s="12"/>
      <c r="BT15" s="12"/>
      <c r="BU15" s="12"/>
      <c r="BX15">
        <v>25</v>
      </c>
      <c r="CA15">
        <v>3</v>
      </c>
      <c r="CB15">
        <v>3</v>
      </c>
      <c r="CC15">
        <v>20</v>
      </c>
      <c r="CD15">
        <v>29</v>
      </c>
      <c r="CE15">
        <v>10</v>
      </c>
      <c r="CF15">
        <v>1</v>
      </c>
      <c r="CG15">
        <v>70.099999999999994</v>
      </c>
      <c r="CK15" s="12"/>
      <c r="CL15" s="12"/>
      <c r="CM15" s="12"/>
    </row>
    <row r="16" spans="1:92" x14ac:dyDescent="0.25">
      <c r="A16" s="20" t="s">
        <v>332</v>
      </c>
      <c r="B16" s="43">
        <v>44869</v>
      </c>
      <c r="C16" s="15">
        <v>1856</v>
      </c>
      <c r="D16" s="15">
        <f t="shared" si="0"/>
        <v>51.25</v>
      </c>
      <c r="E16" s="15" t="e">
        <f t="shared" si="1"/>
        <v>#DIV/0!</v>
      </c>
      <c r="F16" s="15" t="e">
        <f t="shared" si="2"/>
        <v>#DIV/0!</v>
      </c>
      <c r="G16" s="15">
        <f t="shared" si="3"/>
        <v>3</v>
      </c>
      <c r="H16" s="15">
        <f t="shared" si="4"/>
        <v>5</v>
      </c>
      <c r="I16" s="15">
        <f t="shared" si="13"/>
        <v>23.75</v>
      </c>
      <c r="J16" s="15">
        <f t="shared" si="5"/>
        <v>29.75</v>
      </c>
      <c r="K16" s="15">
        <f t="shared" si="6"/>
        <v>6.5</v>
      </c>
      <c r="L16" s="15">
        <f t="shared" si="7"/>
        <v>4.75</v>
      </c>
      <c r="M16" s="15">
        <f t="shared" si="8"/>
        <v>58.875</v>
      </c>
      <c r="N16" s="15" t="e">
        <f t="shared" si="9"/>
        <v>#DIV/0!</v>
      </c>
      <c r="O16" s="15" t="e">
        <f t="shared" si="10"/>
        <v>#DIV/0!</v>
      </c>
      <c r="P16" s="15" t="e">
        <f t="shared" si="14"/>
        <v>#DIV/0!</v>
      </c>
      <c r="Q16" s="15" t="e">
        <f t="shared" si="15"/>
        <v>#DIV/0!</v>
      </c>
      <c r="R16" s="15" t="e">
        <f t="shared" si="16"/>
        <v>#DIV/0!</v>
      </c>
      <c r="S16" s="15" t="e">
        <f t="shared" si="17"/>
        <v>#DIV/0!</v>
      </c>
      <c r="T16" s="15" t="e">
        <f t="shared" si="18"/>
        <v>#DIV/0!</v>
      </c>
      <c r="V16">
        <v>80</v>
      </c>
      <c r="Y16">
        <v>2</v>
      </c>
      <c r="Z16">
        <v>6</v>
      </c>
      <c r="AA16">
        <v>18</v>
      </c>
      <c r="AB16">
        <v>32</v>
      </c>
      <c r="AC16">
        <v>3</v>
      </c>
      <c r="AD16">
        <v>7</v>
      </c>
      <c r="AE16">
        <v>75.5</v>
      </c>
      <c r="AI16" s="12"/>
      <c r="AJ16" s="12"/>
      <c r="AK16" s="12"/>
      <c r="AN16">
        <v>30</v>
      </c>
      <c r="AQ16">
        <v>4</v>
      </c>
      <c r="AR16">
        <v>4</v>
      </c>
      <c r="AS16">
        <v>20</v>
      </c>
      <c r="AT16">
        <v>29</v>
      </c>
      <c r="AU16">
        <v>6</v>
      </c>
      <c r="AV16">
        <v>7</v>
      </c>
      <c r="AW16">
        <v>20.8</v>
      </c>
      <c r="BA16" s="12"/>
      <c r="BB16" s="12"/>
      <c r="BC16" s="12"/>
      <c r="BF16">
        <v>40</v>
      </c>
      <c r="BI16">
        <v>3</v>
      </c>
      <c r="BJ16">
        <v>5</v>
      </c>
      <c r="BK16">
        <v>34</v>
      </c>
      <c r="BL16">
        <v>29</v>
      </c>
      <c r="BM16">
        <v>7</v>
      </c>
      <c r="BN16">
        <v>5</v>
      </c>
      <c r="BO16">
        <v>51.4</v>
      </c>
      <c r="BS16" s="12"/>
      <c r="BT16" s="12"/>
      <c r="BU16" s="12"/>
      <c r="BX16">
        <v>55</v>
      </c>
      <c r="CA16">
        <v>3</v>
      </c>
      <c r="CB16">
        <v>5</v>
      </c>
      <c r="CC16">
        <v>19</v>
      </c>
      <c r="CD16">
        <v>29</v>
      </c>
      <c r="CE16">
        <v>10</v>
      </c>
      <c r="CF16">
        <v>0</v>
      </c>
      <c r="CG16">
        <v>87.8</v>
      </c>
      <c r="CK16" s="12"/>
      <c r="CL16" s="12"/>
      <c r="CM16" s="12"/>
    </row>
    <row r="17" spans="1:92" x14ac:dyDescent="0.25">
      <c r="A17" s="20" t="s">
        <v>332</v>
      </c>
      <c r="B17" s="43">
        <v>44888</v>
      </c>
      <c r="C17" s="15">
        <v>2163</v>
      </c>
      <c r="D17" s="15">
        <f t="shared" si="0"/>
        <v>70</v>
      </c>
      <c r="E17" s="15" t="e">
        <f t="shared" si="1"/>
        <v>#DIV/0!</v>
      </c>
      <c r="F17" s="15" t="e">
        <f t="shared" si="2"/>
        <v>#DIV/0!</v>
      </c>
      <c r="G17" s="15">
        <f t="shared" si="3"/>
        <v>2.6666666666666665</v>
      </c>
      <c r="H17" s="15">
        <f t="shared" si="4"/>
        <v>6</v>
      </c>
      <c r="I17" s="15">
        <f t="shared" si="13"/>
        <v>22.333333333333332</v>
      </c>
      <c r="J17" s="15">
        <f t="shared" si="5"/>
        <v>37.75</v>
      </c>
      <c r="K17" s="15">
        <f t="shared" si="6"/>
        <v>8</v>
      </c>
      <c r="L17" s="15">
        <f t="shared" si="7"/>
        <v>4.75</v>
      </c>
      <c r="M17" s="15">
        <f t="shared" si="8"/>
        <v>43.166666666666664</v>
      </c>
      <c r="N17" s="15" t="e">
        <f t="shared" si="9"/>
        <v>#DIV/0!</v>
      </c>
      <c r="O17" s="15" t="e">
        <f t="shared" si="10"/>
        <v>#DIV/0!</v>
      </c>
      <c r="P17" s="15" t="e">
        <f t="shared" si="14"/>
        <v>#DIV/0!</v>
      </c>
      <c r="Q17" s="15" t="e">
        <f t="shared" si="15"/>
        <v>#DIV/0!</v>
      </c>
      <c r="R17" s="15" t="e">
        <f t="shared" si="16"/>
        <v>#DIV/0!</v>
      </c>
      <c r="S17" s="15" t="e">
        <f t="shared" si="17"/>
        <v>#DIV/0!</v>
      </c>
      <c r="T17" s="15" t="e">
        <f t="shared" si="18"/>
        <v>#DIV/0!</v>
      </c>
      <c r="V17">
        <v>110</v>
      </c>
      <c r="AB17">
        <v>55</v>
      </c>
      <c r="AC17">
        <v>7</v>
      </c>
      <c r="AD17">
        <v>5</v>
      </c>
      <c r="AI17" s="12"/>
      <c r="AJ17" s="12"/>
      <c r="AK17" s="12"/>
      <c r="AN17">
        <v>40</v>
      </c>
      <c r="AQ17">
        <v>3</v>
      </c>
      <c r="AR17">
        <v>6</v>
      </c>
      <c r="AS17">
        <v>19</v>
      </c>
      <c r="AT17">
        <v>32</v>
      </c>
      <c r="AU17">
        <v>8</v>
      </c>
      <c r="AV17">
        <v>6</v>
      </c>
      <c r="AW17">
        <v>15.3</v>
      </c>
      <c r="BA17" s="12"/>
      <c r="BB17" s="12"/>
      <c r="BC17" s="12"/>
      <c r="BF17">
        <v>50</v>
      </c>
      <c r="BI17">
        <v>3</v>
      </c>
      <c r="BJ17">
        <v>6</v>
      </c>
      <c r="BK17">
        <v>31</v>
      </c>
      <c r="BL17">
        <v>32</v>
      </c>
      <c r="BM17">
        <v>7</v>
      </c>
      <c r="BN17">
        <v>7</v>
      </c>
      <c r="BO17">
        <v>32.799999999999997</v>
      </c>
      <c r="BS17" s="12"/>
      <c r="BT17" s="12"/>
      <c r="BU17" s="12"/>
      <c r="BX17">
        <v>80</v>
      </c>
      <c r="CA17">
        <v>2</v>
      </c>
      <c r="CB17">
        <v>6</v>
      </c>
      <c r="CC17">
        <v>14</v>
      </c>
      <c r="CD17">
        <v>32</v>
      </c>
      <c r="CE17">
        <v>10</v>
      </c>
      <c r="CF17">
        <v>1</v>
      </c>
      <c r="CG17">
        <v>81.400000000000006</v>
      </c>
      <c r="CK17" s="12"/>
      <c r="CL17" s="12"/>
      <c r="CM17" s="12"/>
    </row>
    <row r="18" spans="1:92" x14ac:dyDescent="0.25">
      <c r="A18" s="20" t="s">
        <v>332</v>
      </c>
      <c r="B18" s="43">
        <v>44904</v>
      </c>
      <c r="C18" s="15">
        <v>2443</v>
      </c>
      <c r="D18" s="15">
        <f t="shared" si="0"/>
        <v>92.5</v>
      </c>
      <c r="E18" s="15" t="e">
        <f t="shared" si="1"/>
        <v>#DIV/0!</v>
      </c>
      <c r="F18" s="15" t="e">
        <f t="shared" si="2"/>
        <v>#DIV/0!</v>
      </c>
      <c r="G18" s="15">
        <f t="shared" si="3"/>
        <v>3.6666666666666665</v>
      </c>
      <c r="H18" s="15">
        <f t="shared" si="4"/>
        <v>6.333333333333333</v>
      </c>
      <c r="I18" s="15">
        <f t="shared" si="13"/>
        <v>21.666666666666668</v>
      </c>
      <c r="J18" s="15">
        <f t="shared" si="5"/>
        <v>51</v>
      </c>
      <c r="K18" s="15">
        <f t="shared" si="6"/>
        <v>6.5</v>
      </c>
      <c r="L18" s="15">
        <f t="shared" si="7"/>
        <v>3.75</v>
      </c>
      <c r="M18" s="15" t="e">
        <f t="shared" si="8"/>
        <v>#DIV/0!</v>
      </c>
      <c r="N18" s="15" t="e">
        <f t="shared" si="9"/>
        <v>#DIV/0!</v>
      </c>
      <c r="O18" s="15" t="e">
        <f t="shared" si="10"/>
        <v>#DIV/0!</v>
      </c>
      <c r="P18" s="15" t="e">
        <f t="shared" si="14"/>
        <v>#DIV/0!</v>
      </c>
      <c r="Q18" s="15" t="e">
        <f t="shared" si="15"/>
        <v>#DIV/0!</v>
      </c>
      <c r="R18" s="15" t="e">
        <f t="shared" si="16"/>
        <v>#DIV/0!</v>
      </c>
      <c r="S18" s="15" t="e">
        <f t="shared" si="17"/>
        <v>#DIV/0!</v>
      </c>
      <c r="T18" s="15" t="e">
        <f t="shared" si="18"/>
        <v>#DIV/0!</v>
      </c>
      <c r="V18">
        <v>150</v>
      </c>
      <c r="AB18">
        <v>65</v>
      </c>
      <c r="AC18">
        <v>5</v>
      </c>
      <c r="AD18">
        <v>5</v>
      </c>
      <c r="AI18" s="12"/>
      <c r="AJ18" s="12"/>
      <c r="AK18" s="12"/>
      <c r="AN18">
        <v>60</v>
      </c>
      <c r="AQ18">
        <v>4</v>
      </c>
      <c r="AR18">
        <v>6</v>
      </c>
      <c r="AS18">
        <v>17</v>
      </c>
      <c r="AT18">
        <v>39</v>
      </c>
      <c r="AU18">
        <v>6</v>
      </c>
      <c r="AV18">
        <v>5</v>
      </c>
      <c r="BA18" s="12"/>
      <c r="BB18" s="12"/>
      <c r="BC18" s="12"/>
      <c r="BF18">
        <v>60</v>
      </c>
      <c r="BI18">
        <v>4</v>
      </c>
      <c r="BJ18">
        <v>7</v>
      </c>
      <c r="BK18">
        <v>28</v>
      </c>
      <c r="BL18">
        <v>39</v>
      </c>
      <c r="BM18">
        <v>5</v>
      </c>
      <c r="BN18">
        <v>5</v>
      </c>
      <c r="BS18" s="12"/>
      <c r="BT18" s="12"/>
      <c r="BU18" s="12"/>
      <c r="BX18">
        <v>100</v>
      </c>
      <c r="CA18">
        <v>3</v>
      </c>
      <c r="CB18">
        <v>6</v>
      </c>
      <c r="CC18">
        <v>17</v>
      </c>
      <c r="CD18">
        <v>61</v>
      </c>
      <c r="CE18">
        <v>10</v>
      </c>
      <c r="CF18">
        <v>0</v>
      </c>
      <c r="CK18" s="12"/>
      <c r="CL18" s="12"/>
      <c r="CM18" s="12"/>
    </row>
    <row r="19" spans="1:92" x14ac:dyDescent="0.25">
      <c r="A19" s="20" t="s">
        <v>332</v>
      </c>
      <c r="B19" s="43">
        <v>44939</v>
      </c>
      <c r="C19" s="15">
        <v>3166</v>
      </c>
      <c r="D19" s="15">
        <f t="shared" si="0"/>
        <v>137.5</v>
      </c>
      <c r="E19" s="15" t="e">
        <f t="shared" si="1"/>
        <v>#DIV/0!</v>
      </c>
      <c r="F19" s="15" t="e">
        <f t="shared" si="2"/>
        <v>#DIV/0!</v>
      </c>
      <c r="G19" s="15" t="e">
        <f t="shared" si="3"/>
        <v>#DIV/0!</v>
      </c>
      <c r="H19" s="15" t="e">
        <f t="shared" si="4"/>
        <v>#DIV/0!</v>
      </c>
      <c r="I19" s="15" t="e">
        <f t="shared" si="13"/>
        <v>#DIV/0!</v>
      </c>
      <c r="J19" s="15">
        <f t="shared" si="5"/>
        <v>66</v>
      </c>
      <c r="K19" s="15">
        <f t="shared" si="6"/>
        <v>5</v>
      </c>
      <c r="L19" s="15">
        <f t="shared" si="7"/>
        <v>5</v>
      </c>
      <c r="M19" s="15" t="e">
        <f t="shared" si="8"/>
        <v>#DIV/0!</v>
      </c>
      <c r="N19" s="15" t="e">
        <f t="shared" si="9"/>
        <v>#DIV/0!</v>
      </c>
      <c r="O19" s="15" t="e">
        <f t="shared" si="10"/>
        <v>#DIV/0!</v>
      </c>
      <c r="P19" s="15" t="e">
        <f t="shared" si="14"/>
        <v>#DIV/0!</v>
      </c>
      <c r="Q19" s="15" t="e">
        <f t="shared" si="15"/>
        <v>#DIV/0!</v>
      </c>
      <c r="R19" s="15" t="e">
        <f t="shared" si="16"/>
        <v>#DIV/0!</v>
      </c>
      <c r="S19" s="15" t="e">
        <f t="shared" si="17"/>
        <v>#DIV/0!</v>
      </c>
      <c r="T19" s="15" t="e">
        <f t="shared" si="18"/>
        <v>#DIV/0!</v>
      </c>
      <c r="V19">
        <v>140</v>
      </c>
      <c r="AB19">
        <v>69</v>
      </c>
      <c r="AI19" s="12"/>
      <c r="AJ19" s="12"/>
      <c r="AK19" s="12"/>
      <c r="AN19">
        <v>110</v>
      </c>
      <c r="AT19">
        <v>65</v>
      </c>
      <c r="AU19">
        <v>2</v>
      </c>
      <c r="AV19">
        <v>8</v>
      </c>
      <c r="BA19" s="12"/>
      <c r="BB19" s="12"/>
      <c r="BC19" s="12"/>
      <c r="BF19">
        <v>130</v>
      </c>
      <c r="BL19">
        <v>65</v>
      </c>
      <c r="BM19">
        <v>5</v>
      </c>
      <c r="BN19">
        <v>5</v>
      </c>
      <c r="BS19" s="12"/>
      <c r="BT19" s="12"/>
      <c r="BU19" s="12"/>
      <c r="BX19">
        <v>170</v>
      </c>
      <c r="CD19">
        <v>65</v>
      </c>
      <c r="CE19">
        <v>8</v>
      </c>
      <c r="CF19">
        <v>2</v>
      </c>
      <c r="CK19" s="12"/>
      <c r="CL19" s="12"/>
      <c r="CM19" s="12"/>
    </row>
    <row r="20" spans="1:92" x14ac:dyDescent="0.25">
      <c r="A20" s="20" t="s">
        <v>332</v>
      </c>
      <c r="B20" s="43">
        <v>44950</v>
      </c>
      <c r="C20" s="15">
        <v>3422</v>
      </c>
      <c r="D20" s="15">
        <f t="shared" si="0"/>
        <v>140</v>
      </c>
      <c r="E20" s="15" t="e">
        <f t="shared" si="1"/>
        <v>#DIV/0!</v>
      </c>
      <c r="F20" s="15" t="e">
        <f t="shared" si="2"/>
        <v>#DIV/0!</v>
      </c>
      <c r="G20" s="15" t="e">
        <f t="shared" si="3"/>
        <v>#DIV/0!</v>
      </c>
      <c r="H20" s="15" t="e">
        <f t="shared" si="4"/>
        <v>#DIV/0!</v>
      </c>
      <c r="I20" s="15" t="e">
        <f t="shared" si="13"/>
        <v>#DIV/0!</v>
      </c>
      <c r="J20" s="15">
        <f t="shared" si="5"/>
        <v>72.333333333333329</v>
      </c>
      <c r="K20" s="15">
        <f t="shared" si="6"/>
        <v>4</v>
      </c>
      <c r="L20" s="15">
        <f t="shared" si="7"/>
        <v>6</v>
      </c>
      <c r="M20" s="15" t="e">
        <f t="shared" si="8"/>
        <v>#DIV/0!</v>
      </c>
      <c r="N20" s="15" t="e">
        <f t="shared" si="9"/>
        <v>#DIV/0!</v>
      </c>
      <c r="O20" s="15" t="e">
        <f t="shared" si="10"/>
        <v>#DIV/0!</v>
      </c>
      <c r="P20" s="15" t="e">
        <f t="shared" si="14"/>
        <v>#DIV/0!</v>
      </c>
      <c r="Q20" s="15" t="e">
        <f t="shared" si="15"/>
        <v>#DIV/0!</v>
      </c>
      <c r="R20" s="15" t="e">
        <f t="shared" si="16"/>
        <v>#DIV/0!</v>
      </c>
      <c r="S20" s="15" t="e">
        <f t="shared" si="17"/>
        <v>#DIV/0!</v>
      </c>
      <c r="T20" s="15" t="e">
        <f t="shared" si="18"/>
        <v>#DIV/0!</v>
      </c>
      <c r="V20">
        <v>150</v>
      </c>
      <c r="AB20">
        <v>79</v>
      </c>
      <c r="AC20">
        <v>4</v>
      </c>
      <c r="AD20">
        <v>6</v>
      </c>
      <c r="AI20" s="12"/>
      <c r="AJ20" s="12"/>
      <c r="AK20" s="12"/>
      <c r="AN20">
        <v>110</v>
      </c>
      <c r="AT20">
        <v>69</v>
      </c>
      <c r="BA20" s="12"/>
      <c r="BB20" s="12"/>
      <c r="BC20" s="12"/>
      <c r="BS20" s="12"/>
      <c r="BT20" s="12"/>
      <c r="BU20" s="12"/>
      <c r="BX20">
        <v>160</v>
      </c>
      <c r="CD20">
        <v>69</v>
      </c>
      <c r="CK20" s="12"/>
      <c r="CL20" s="12"/>
      <c r="CM20" s="12"/>
    </row>
    <row r="21" spans="1:92" x14ac:dyDescent="0.25">
      <c r="A21" s="20" t="s">
        <v>332</v>
      </c>
      <c r="B21" s="43">
        <v>44960</v>
      </c>
      <c r="C21" s="15">
        <v>3657</v>
      </c>
      <c r="D21" s="15">
        <f t="shared" si="0"/>
        <v>136.66666666666666</v>
      </c>
      <c r="E21" s="15" t="e">
        <f t="shared" si="1"/>
        <v>#DIV/0!</v>
      </c>
      <c r="F21" s="15" t="e">
        <f t="shared" si="2"/>
        <v>#DIV/0!</v>
      </c>
      <c r="G21" s="15" t="e">
        <f t="shared" si="3"/>
        <v>#DIV/0!</v>
      </c>
      <c r="H21" s="15" t="e">
        <f t="shared" si="4"/>
        <v>#DIV/0!</v>
      </c>
      <c r="I21" s="15" t="e">
        <f t="shared" si="13"/>
        <v>#DIV/0!</v>
      </c>
      <c r="J21" s="15">
        <f t="shared" si="5"/>
        <v>79</v>
      </c>
      <c r="K21" s="15">
        <f t="shared" si="6"/>
        <v>6.333333333333333</v>
      </c>
      <c r="L21" s="15">
        <f t="shared" si="7"/>
        <v>4.666666666666667</v>
      </c>
      <c r="M21" s="15" t="e">
        <f t="shared" si="8"/>
        <v>#DIV/0!</v>
      </c>
      <c r="N21" s="15" t="e">
        <f t="shared" si="9"/>
        <v>#DIV/0!</v>
      </c>
      <c r="O21" s="15" t="e">
        <f t="shared" si="10"/>
        <v>#DIV/0!</v>
      </c>
      <c r="P21" s="15" t="e">
        <f t="shared" si="14"/>
        <v>#DIV/0!</v>
      </c>
      <c r="Q21" s="15" t="e">
        <f t="shared" si="15"/>
        <v>#DIV/0!</v>
      </c>
      <c r="R21" s="15" t="e">
        <f t="shared" si="16"/>
        <v>#DIV/0!</v>
      </c>
      <c r="S21" s="15" t="e">
        <f t="shared" si="17"/>
        <v>#DIV/0!</v>
      </c>
      <c r="T21" s="15" t="e">
        <f t="shared" si="18"/>
        <v>#DIV/0!</v>
      </c>
      <c r="AI21" s="12"/>
      <c r="AJ21" s="12"/>
      <c r="AK21" s="12"/>
      <c r="AN21">
        <v>100</v>
      </c>
      <c r="AT21">
        <v>79</v>
      </c>
      <c r="AU21">
        <v>5</v>
      </c>
      <c r="AV21">
        <v>6</v>
      </c>
      <c r="BA21" s="12"/>
      <c r="BB21" s="12"/>
      <c r="BC21" s="12"/>
      <c r="BF21">
        <v>150</v>
      </c>
      <c r="BL21">
        <v>79</v>
      </c>
      <c r="BM21">
        <v>4</v>
      </c>
      <c r="BN21">
        <v>6</v>
      </c>
      <c r="BS21" s="12"/>
      <c r="BT21" s="12"/>
      <c r="BU21" s="12"/>
      <c r="BX21">
        <v>160</v>
      </c>
      <c r="CE21">
        <v>10</v>
      </c>
      <c r="CF21">
        <v>2</v>
      </c>
      <c r="CK21" s="12"/>
      <c r="CL21" s="12"/>
      <c r="CM21" s="12"/>
    </row>
    <row r="22" spans="1:92" x14ac:dyDescent="0.25">
      <c r="A22" s="20" t="s">
        <v>332</v>
      </c>
      <c r="B22" s="43">
        <v>44980</v>
      </c>
      <c r="C22" s="15">
        <v>4122</v>
      </c>
      <c r="D22" s="15">
        <f t="shared" ref="D22:D23" si="19">AVERAGE(V22,AN22,BF22,BX22)</f>
        <v>120</v>
      </c>
      <c r="E22" s="15" t="e">
        <f t="shared" ref="E22:E23" si="20">AVERAGE(W22,AO22,BG22,BY22)</f>
        <v>#DIV/0!</v>
      </c>
      <c r="F22" s="15" t="e">
        <f t="shared" ref="F22:F23" si="21">AVERAGE(X22,AP22,BH22,BZ22)</f>
        <v>#DIV/0!</v>
      </c>
      <c r="G22" s="15" t="e">
        <f t="shared" ref="G22:G23" si="22">AVERAGE(Y22,AQ22,BI22,CA22)</f>
        <v>#DIV/0!</v>
      </c>
      <c r="H22" s="15" t="e">
        <f t="shared" ref="H22:H23" si="23">AVERAGE(Z22,AR22,BJ22,CB22)</f>
        <v>#DIV/0!</v>
      </c>
      <c r="I22" s="15">
        <f t="shared" si="13"/>
        <v>16.25</v>
      </c>
      <c r="J22" s="15">
        <f t="shared" ref="J22:J23" si="24">AVERAGE(AB22,AT22,BL22,CD22)</f>
        <v>92</v>
      </c>
      <c r="K22" s="15">
        <f t="shared" ref="K22:K23" si="25">AVERAGE(AC22,AU22,BM22,CE22)</f>
        <v>4.5</v>
      </c>
      <c r="L22" s="15">
        <f t="shared" ref="L22:L23" si="26">AVERAGE(AD22,AV22,BN22,CF22)</f>
        <v>6.5</v>
      </c>
      <c r="M22" s="15" t="e">
        <f t="shared" ref="M22:M23" si="27">AVERAGE(AE22,AW22,BO22,CG22)</f>
        <v>#DIV/0!</v>
      </c>
      <c r="N22" s="15">
        <f t="shared" ref="N22:N23" si="28">AVERAGE(AF22,AX22,BP22,CH22)</f>
        <v>124.05</v>
      </c>
      <c r="O22" s="15">
        <f t="shared" ref="O22:O23" si="29">AVERAGE(AG22,AY22,BQ22,CI22)</f>
        <v>6.1174999999999997</v>
      </c>
      <c r="P22" s="15">
        <f t="shared" si="14"/>
        <v>8.1999999999999993</v>
      </c>
      <c r="Q22" s="15">
        <f t="shared" si="15"/>
        <v>23.849999999999998</v>
      </c>
      <c r="R22" s="15">
        <f t="shared" si="16"/>
        <v>76.400000000000006</v>
      </c>
      <c r="S22" s="15">
        <f t="shared" si="17"/>
        <v>23.8</v>
      </c>
      <c r="T22" s="15" t="e">
        <f t="shared" si="18"/>
        <v>#DIV/0!</v>
      </c>
      <c r="V22">
        <v>100</v>
      </c>
      <c r="AA22">
        <v>13</v>
      </c>
      <c r="AB22" s="15">
        <v>92</v>
      </c>
      <c r="AC22">
        <v>3</v>
      </c>
      <c r="AD22">
        <v>8</v>
      </c>
      <c r="AF22">
        <v>74</v>
      </c>
      <c r="AG22">
        <v>4.05</v>
      </c>
      <c r="AH22">
        <v>8.5</v>
      </c>
      <c r="AI22" s="77">
        <v>13.1</v>
      </c>
      <c r="AJ22" s="77">
        <v>45.2</v>
      </c>
      <c r="AK22" s="77">
        <v>15.7</v>
      </c>
      <c r="AN22">
        <v>100</v>
      </c>
      <c r="AS22">
        <v>14</v>
      </c>
      <c r="AT22">
        <v>92</v>
      </c>
      <c r="AU22">
        <v>3</v>
      </c>
      <c r="AV22">
        <v>8</v>
      </c>
      <c r="AX22">
        <v>50.9</v>
      </c>
      <c r="AY22">
        <v>2.67</v>
      </c>
      <c r="AZ22">
        <v>9.5</v>
      </c>
      <c r="BA22" s="77">
        <v>11.3</v>
      </c>
      <c r="BB22" s="77">
        <v>32</v>
      </c>
      <c r="BC22" s="77">
        <v>7.6</v>
      </c>
      <c r="BF22">
        <v>130</v>
      </c>
      <c r="BK22">
        <v>19</v>
      </c>
      <c r="BL22">
        <v>92</v>
      </c>
      <c r="BM22">
        <v>3</v>
      </c>
      <c r="BN22">
        <v>7</v>
      </c>
      <c r="BP22">
        <v>89.6</v>
      </c>
      <c r="BQ22">
        <v>3.38</v>
      </c>
      <c r="BR22">
        <v>7.4</v>
      </c>
      <c r="BS22" s="77">
        <v>15.2</v>
      </c>
      <c r="BT22" s="77">
        <v>52.7</v>
      </c>
      <c r="BU22" s="77">
        <v>21.7</v>
      </c>
      <c r="BX22">
        <v>150</v>
      </c>
      <c r="CC22">
        <v>15</v>
      </c>
      <c r="CD22">
        <v>92</v>
      </c>
      <c r="CE22">
        <v>9</v>
      </c>
      <c r="CF22">
        <v>3</v>
      </c>
      <c r="CH22">
        <v>281.7</v>
      </c>
      <c r="CI22">
        <v>14.37</v>
      </c>
      <c r="CJ22">
        <v>7.4</v>
      </c>
      <c r="CK22" s="77">
        <v>55.8</v>
      </c>
      <c r="CL22" s="77">
        <v>175.7</v>
      </c>
      <c r="CM22" s="77">
        <v>50.2</v>
      </c>
    </row>
    <row r="23" spans="1:92" x14ac:dyDescent="0.25">
      <c r="A23" s="20" t="s">
        <v>332</v>
      </c>
      <c r="B23" s="43">
        <v>45058</v>
      </c>
      <c r="C23" s="15">
        <v>5463</v>
      </c>
      <c r="D23" s="15">
        <f t="shared" si="19"/>
        <v>15</v>
      </c>
      <c r="E23" s="15" t="e">
        <f t="shared" si="20"/>
        <v>#DIV/0!</v>
      </c>
      <c r="F23" s="15" t="e">
        <f t="shared" si="21"/>
        <v>#DIV/0!</v>
      </c>
      <c r="G23" s="15" t="e">
        <f t="shared" si="22"/>
        <v>#DIV/0!</v>
      </c>
      <c r="H23" s="15" t="e">
        <f t="shared" si="23"/>
        <v>#DIV/0!</v>
      </c>
      <c r="I23" s="15">
        <f t="shared" si="13"/>
        <v>13.75</v>
      </c>
      <c r="J23" s="15">
        <f t="shared" si="24"/>
        <v>25.75</v>
      </c>
      <c r="K23" s="15">
        <f t="shared" si="25"/>
        <v>7.5</v>
      </c>
      <c r="L23" s="15">
        <f t="shared" si="26"/>
        <v>3</v>
      </c>
      <c r="M23" s="15">
        <f t="shared" si="27"/>
        <v>70.933333333333337</v>
      </c>
      <c r="N23" s="15" t="e">
        <f t="shared" si="28"/>
        <v>#DIV/0!</v>
      </c>
      <c r="O23" s="15" t="e">
        <f t="shared" si="29"/>
        <v>#DIV/0!</v>
      </c>
      <c r="P23" s="15" t="e">
        <f t="shared" si="14"/>
        <v>#DIV/0!</v>
      </c>
      <c r="Q23" s="15" t="e">
        <f t="shared" si="15"/>
        <v>#DIV/0!</v>
      </c>
      <c r="R23" s="15" t="e">
        <f t="shared" si="16"/>
        <v>#DIV/0!</v>
      </c>
      <c r="S23" s="15" t="e">
        <f t="shared" si="17"/>
        <v>#DIV/0!</v>
      </c>
      <c r="T23" s="15" t="e">
        <f t="shared" si="18"/>
        <v>#DIV/0!</v>
      </c>
      <c r="V23">
        <v>15</v>
      </c>
      <c r="AA23">
        <v>5</v>
      </c>
      <c r="AB23" s="15">
        <v>24</v>
      </c>
      <c r="AC23">
        <v>3</v>
      </c>
      <c r="AD23">
        <v>7</v>
      </c>
      <c r="AI23" s="12"/>
      <c r="AJ23" s="12"/>
      <c r="AK23" s="12"/>
      <c r="AN23">
        <v>15</v>
      </c>
      <c r="AS23">
        <v>12</v>
      </c>
      <c r="AT23">
        <v>21</v>
      </c>
      <c r="AU23">
        <v>8</v>
      </c>
      <c r="AV23">
        <v>2</v>
      </c>
      <c r="AW23">
        <v>56</v>
      </c>
      <c r="BA23" s="12"/>
      <c r="BB23" s="12"/>
      <c r="BC23" s="12"/>
      <c r="BF23">
        <v>15</v>
      </c>
      <c r="BK23">
        <v>20</v>
      </c>
      <c r="BL23">
        <v>29</v>
      </c>
      <c r="BM23">
        <v>9</v>
      </c>
      <c r="BN23">
        <v>3</v>
      </c>
      <c r="BO23">
        <v>67.3</v>
      </c>
      <c r="BS23" s="12"/>
      <c r="BT23" s="12"/>
      <c r="BU23" s="12"/>
      <c r="BX23">
        <v>15</v>
      </c>
      <c r="CC23">
        <v>14</v>
      </c>
      <c r="CD23">
        <v>29</v>
      </c>
      <c r="CE23">
        <v>10</v>
      </c>
      <c r="CF23">
        <v>0</v>
      </c>
      <c r="CG23">
        <v>89.5</v>
      </c>
      <c r="CK23" s="12"/>
      <c r="CL23" s="12"/>
      <c r="CM23" s="12"/>
    </row>
    <row r="24" spans="1:92" x14ac:dyDescent="0.25">
      <c r="A24" s="20" t="s">
        <v>332</v>
      </c>
      <c r="B24" s="43">
        <v>45131</v>
      </c>
      <c r="C24" s="15">
        <v>6125</v>
      </c>
      <c r="D24" s="15">
        <f t="shared" ref="D24:D25" si="30">AVERAGE(V24,AN24,BF24,BX24)</f>
        <v>20</v>
      </c>
      <c r="E24" s="15" t="e">
        <f t="shared" ref="E24:E25" si="31">AVERAGE(W24,AO24,BG24,BY24)</f>
        <v>#DIV/0!</v>
      </c>
      <c r="F24" s="15" t="e">
        <f t="shared" ref="F24:F25" si="32">AVERAGE(X24,AP24,BH24,BZ24)</f>
        <v>#DIV/0!</v>
      </c>
      <c r="G24" s="15" t="e">
        <f t="shared" ref="G24:G25" si="33">AVERAGE(Y24,AQ24,BI24,CA24)</f>
        <v>#DIV/0!</v>
      </c>
      <c r="H24" s="15" t="e">
        <f t="shared" ref="H24:H25" si="34">AVERAGE(Z24,AR24,BJ24,CB24)</f>
        <v>#DIV/0!</v>
      </c>
      <c r="I24" s="15">
        <f t="shared" ref="I24:I25" si="35">AVERAGE(AA24,AS24,BK24,CC24)+1</f>
        <v>25</v>
      </c>
      <c r="J24" s="15">
        <f t="shared" ref="J24:J25" si="36">AVERAGE(AB24,AT24,BL24,CD24)</f>
        <v>28</v>
      </c>
      <c r="K24" s="15">
        <f t="shared" ref="K24:K25" si="37">AVERAGE(AC24,AU24,BM24,CE24)</f>
        <v>5.25</v>
      </c>
      <c r="L24" s="15" t="e">
        <f t="shared" ref="L24:L25" si="38">AVERAGE(AD24,AV24,BN24,CF24)</f>
        <v>#DIV/0!</v>
      </c>
      <c r="M24" s="15" t="e">
        <f t="shared" ref="M24:M25" si="39">AVERAGE(AE24,AW24,BO24,CG24)</f>
        <v>#DIV/0!</v>
      </c>
      <c r="N24" s="15" t="e">
        <f t="shared" ref="N24:N25" si="40">AVERAGE(AF24,AX24,BP24,CH24)</f>
        <v>#DIV/0!</v>
      </c>
      <c r="O24" s="15" t="e">
        <f t="shared" ref="O24:O25" si="41">AVERAGE(AG24,AY24,BQ24,CI24)</f>
        <v>#DIV/0!</v>
      </c>
      <c r="P24" s="15" t="e">
        <f t="shared" si="14"/>
        <v>#DIV/0!</v>
      </c>
      <c r="Q24" s="15" t="e">
        <f t="shared" si="15"/>
        <v>#DIV/0!</v>
      </c>
      <c r="R24" s="15" t="e">
        <f t="shared" si="16"/>
        <v>#DIV/0!</v>
      </c>
      <c r="S24" s="15" t="e">
        <f t="shared" si="17"/>
        <v>#DIV/0!</v>
      </c>
      <c r="T24" s="15" t="e">
        <f t="shared" si="18"/>
        <v>#DIV/0!</v>
      </c>
      <c r="V24">
        <v>15</v>
      </c>
      <c r="AA24">
        <v>6</v>
      </c>
      <c r="AB24" s="15">
        <v>25</v>
      </c>
      <c r="AC24">
        <v>2</v>
      </c>
      <c r="AI24" s="12"/>
      <c r="AJ24" s="12"/>
      <c r="AK24" s="12"/>
      <c r="AN24">
        <v>15</v>
      </c>
      <c r="AS24">
        <v>35</v>
      </c>
      <c r="AT24">
        <v>29</v>
      </c>
      <c r="AU24">
        <v>1</v>
      </c>
      <c r="BA24" s="12"/>
      <c r="BB24" s="12"/>
      <c r="BC24" s="12"/>
      <c r="BF24">
        <v>15</v>
      </c>
      <c r="BK24">
        <v>35</v>
      </c>
      <c r="BL24">
        <v>29</v>
      </c>
      <c r="BM24">
        <v>8</v>
      </c>
      <c r="BS24" s="12"/>
      <c r="BT24" s="12"/>
      <c r="BU24" s="12"/>
      <c r="BX24">
        <v>35</v>
      </c>
      <c r="CC24">
        <v>20</v>
      </c>
      <c r="CD24">
        <v>29</v>
      </c>
      <c r="CE24">
        <v>10</v>
      </c>
      <c r="CK24" s="12"/>
      <c r="CL24" s="12"/>
      <c r="CM24" s="12"/>
    </row>
    <row r="25" spans="1:92" x14ac:dyDescent="0.25">
      <c r="A25" s="20" t="s">
        <v>332</v>
      </c>
      <c r="B25" s="43">
        <v>45226</v>
      </c>
      <c r="D25" s="15" t="e">
        <f t="shared" si="30"/>
        <v>#DIV/0!</v>
      </c>
      <c r="E25" s="15" t="e">
        <f t="shared" si="31"/>
        <v>#DIV/0!</v>
      </c>
      <c r="F25" s="15" t="e">
        <f t="shared" si="32"/>
        <v>#DIV/0!</v>
      </c>
      <c r="G25" s="15" t="e">
        <f t="shared" si="33"/>
        <v>#DIV/0!</v>
      </c>
      <c r="H25" s="15" t="e">
        <f t="shared" si="34"/>
        <v>#DIV/0!</v>
      </c>
      <c r="I25" s="15" t="e">
        <f t="shared" si="35"/>
        <v>#DIV/0!</v>
      </c>
      <c r="J25" s="15">
        <f t="shared" si="36"/>
        <v>53.666666666666664</v>
      </c>
      <c r="K25" s="15" t="e">
        <f t="shared" si="37"/>
        <v>#DIV/0!</v>
      </c>
      <c r="L25" s="15" t="e">
        <f t="shared" si="38"/>
        <v>#DIV/0!</v>
      </c>
      <c r="M25" s="15" t="e">
        <f t="shared" si="39"/>
        <v>#DIV/0!</v>
      </c>
      <c r="N25" s="15" t="e">
        <f t="shared" si="40"/>
        <v>#DIV/0!</v>
      </c>
      <c r="O25" s="15" t="e">
        <f t="shared" si="41"/>
        <v>#DIV/0!</v>
      </c>
      <c r="P25" s="15" t="e">
        <f t="shared" si="14"/>
        <v>#DIV/0!</v>
      </c>
      <c r="Q25" s="15" t="e">
        <f t="shared" si="15"/>
        <v>#DIV/0!</v>
      </c>
      <c r="R25" s="15" t="e">
        <f t="shared" si="16"/>
        <v>#DIV/0!</v>
      </c>
      <c r="S25" s="15" t="e">
        <f t="shared" si="17"/>
        <v>#DIV/0!</v>
      </c>
      <c r="T25" s="15" t="e">
        <f t="shared" si="18"/>
        <v>#DIV/0!</v>
      </c>
      <c r="AB25" s="15">
        <v>59</v>
      </c>
      <c r="AI25" s="12"/>
      <c r="AJ25" s="12"/>
      <c r="AK25" s="12"/>
      <c r="BA25" s="12"/>
      <c r="BB25" s="12"/>
      <c r="BC25" s="12"/>
      <c r="BL25">
        <v>51</v>
      </c>
      <c r="BS25" s="12"/>
      <c r="BT25" s="12"/>
      <c r="BU25" s="12"/>
      <c r="CD25">
        <v>51</v>
      </c>
      <c r="CK25" s="12"/>
      <c r="CL25" s="12"/>
      <c r="CM25" s="12"/>
    </row>
    <row r="26" spans="1:92" x14ac:dyDescent="0.25">
      <c r="A26" s="20" t="s">
        <v>332</v>
      </c>
      <c r="B26" s="43">
        <v>45247</v>
      </c>
      <c r="D26" s="15" t="e">
        <f t="shared" ref="D26:D27" si="42">AVERAGE(V26,AN26,BF26,BX26)</f>
        <v>#DIV/0!</v>
      </c>
      <c r="E26" s="15" t="e">
        <f t="shared" ref="E26:E27" si="43">AVERAGE(W26,AO26,BG26,BY26)</f>
        <v>#DIV/0!</v>
      </c>
      <c r="F26" s="15" t="e">
        <f t="shared" ref="F26:F27" si="44">AVERAGE(X26,AP26,BH26,BZ26)</f>
        <v>#DIV/0!</v>
      </c>
      <c r="G26" s="15" t="e">
        <f t="shared" ref="G26:G27" si="45">AVERAGE(Y26,AQ26,BI26,CA26)</f>
        <v>#DIV/0!</v>
      </c>
      <c r="H26" s="15" t="e">
        <f t="shared" ref="H26:H27" si="46">AVERAGE(Z26,AR26,BJ26,CB26)</f>
        <v>#DIV/0!</v>
      </c>
      <c r="I26" s="15" t="e">
        <f t="shared" ref="I26:I27" si="47">AVERAGE(AA26,AS26,BK26,CC26)+1</f>
        <v>#DIV/0!</v>
      </c>
      <c r="J26" s="15">
        <f>AVERAGE(AB26,AT26,BL26,CD26)</f>
        <v>60</v>
      </c>
      <c r="K26" s="15" t="e">
        <f t="shared" ref="K26:K27" si="48">AVERAGE(AC26,AU26,BM26,CE26)</f>
        <v>#DIV/0!</v>
      </c>
      <c r="L26" s="15" t="e">
        <f t="shared" ref="L26:L27" si="49">AVERAGE(AD26,AV26,BN26,CF26)</f>
        <v>#DIV/0!</v>
      </c>
      <c r="M26" s="15" t="e">
        <f t="shared" ref="M26:M27" si="50">AVERAGE(AE26,AW26,BO26,CG26)</f>
        <v>#DIV/0!</v>
      </c>
      <c r="N26" s="15" t="e">
        <f t="shared" ref="N26:N27" si="51">AVERAGE(AF26,AX26,BP26,CH26)</f>
        <v>#DIV/0!</v>
      </c>
      <c r="O26" s="15" t="e">
        <f t="shared" ref="O26:O27" si="52">AVERAGE(AG26,AY26,BQ26,CI26)</f>
        <v>#DIV/0!</v>
      </c>
      <c r="P26" s="15" t="e">
        <f t="shared" si="14"/>
        <v>#DIV/0!</v>
      </c>
      <c r="Q26" s="15" t="e">
        <f t="shared" si="15"/>
        <v>#DIV/0!</v>
      </c>
      <c r="R26" s="15" t="e">
        <f t="shared" si="16"/>
        <v>#DIV/0!</v>
      </c>
      <c r="S26" s="15" t="e">
        <f t="shared" si="17"/>
        <v>#DIV/0!</v>
      </c>
      <c r="T26" s="15" t="e">
        <f t="shared" si="18"/>
        <v>#DIV/0!</v>
      </c>
      <c r="AB26" s="15">
        <v>59</v>
      </c>
      <c r="AI26" s="40"/>
      <c r="AJ26" s="40"/>
      <c r="AK26" s="40"/>
      <c r="AL26" s="40"/>
      <c r="AT26">
        <v>61</v>
      </c>
      <c r="BA26" s="40"/>
      <c r="BB26" s="40"/>
      <c r="BC26" s="40"/>
      <c r="BD26" s="40"/>
      <c r="BS26" s="40"/>
      <c r="BT26" s="40"/>
      <c r="BU26" s="40"/>
      <c r="BV26" s="40"/>
      <c r="CK26" s="40"/>
      <c r="CL26" s="40"/>
      <c r="CM26" s="40"/>
      <c r="CN26" s="40"/>
    </row>
    <row r="27" spans="1:92" x14ac:dyDescent="0.25">
      <c r="A27" s="20" t="s">
        <v>332</v>
      </c>
      <c r="B27" s="43">
        <v>45264</v>
      </c>
      <c r="D27" s="15" t="e">
        <f t="shared" si="42"/>
        <v>#DIV/0!</v>
      </c>
      <c r="E27" s="15" t="e">
        <f t="shared" si="43"/>
        <v>#DIV/0!</v>
      </c>
      <c r="F27" s="15" t="e">
        <f t="shared" si="44"/>
        <v>#DIV/0!</v>
      </c>
      <c r="G27" s="15" t="e">
        <f t="shared" si="45"/>
        <v>#DIV/0!</v>
      </c>
      <c r="H27" s="15" t="e">
        <f t="shared" si="46"/>
        <v>#DIV/0!</v>
      </c>
      <c r="I27" s="15" t="e">
        <f t="shared" si="47"/>
        <v>#DIV/0!</v>
      </c>
      <c r="J27" s="15">
        <f>AVERAGE(AB27,AT27,BL27,CD27)</f>
        <v>59</v>
      </c>
      <c r="K27" s="15">
        <f t="shared" si="48"/>
        <v>2</v>
      </c>
      <c r="L27" s="15" t="e">
        <f t="shared" si="49"/>
        <v>#DIV/0!</v>
      </c>
      <c r="M27" s="15" t="e">
        <f t="shared" si="50"/>
        <v>#DIV/0!</v>
      </c>
      <c r="N27" s="15" t="e">
        <f t="shared" si="51"/>
        <v>#DIV/0!</v>
      </c>
      <c r="O27" s="15" t="e">
        <f t="shared" si="52"/>
        <v>#DIV/0!</v>
      </c>
      <c r="P27" s="15" t="e">
        <f t="shared" si="14"/>
        <v>#DIV/0!</v>
      </c>
      <c r="Q27" s="15" t="e">
        <f t="shared" si="15"/>
        <v>#DIV/0!</v>
      </c>
      <c r="R27" s="15" t="e">
        <f t="shared" si="16"/>
        <v>#DIV/0!</v>
      </c>
      <c r="S27" s="15" t="e">
        <f t="shared" si="17"/>
        <v>#DIV/0!</v>
      </c>
      <c r="T27" s="15" t="e">
        <f t="shared" si="18"/>
        <v>#DIV/0!</v>
      </c>
      <c r="AC27">
        <v>0</v>
      </c>
      <c r="AI27" s="12"/>
      <c r="AJ27" s="12"/>
      <c r="AK27" s="12"/>
      <c r="AT27">
        <v>61</v>
      </c>
      <c r="AU27">
        <v>1</v>
      </c>
      <c r="BA27" s="12"/>
      <c r="BB27" s="12"/>
      <c r="BC27" s="12"/>
      <c r="BL27">
        <v>51</v>
      </c>
      <c r="BS27" s="12"/>
      <c r="BT27" s="12"/>
      <c r="BU27" s="12"/>
      <c r="CD27">
        <v>65</v>
      </c>
      <c r="CE27">
        <v>5</v>
      </c>
      <c r="CK27" s="12"/>
      <c r="CL27" s="12"/>
      <c r="CM27" s="12"/>
    </row>
    <row r="28" spans="1:92" x14ac:dyDescent="0.25">
      <c r="A28" s="20" t="s">
        <v>332</v>
      </c>
      <c r="B28" s="43">
        <v>45355</v>
      </c>
      <c r="D28" s="15" t="e">
        <f t="shared" ref="D28" si="53">AVERAGE(V28,AN28,BF28,BX28)</f>
        <v>#DIV/0!</v>
      </c>
      <c r="E28" s="15" t="e">
        <f t="shared" ref="E28" si="54">AVERAGE(W28,AO28,BG28,BY28)</f>
        <v>#DIV/0!</v>
      </c>
      <c r="F28" s="15" t="e">
        <f t="shared" ref="F28" si="55">AVERAGE(X28,AP28,BH28,BZ28)</f>
        <v>#DIV/0!</v>
      </c>
      <c r="G28" s="15" t="e">
        <f t="shared" ref="G28" si="56">AVERAGE(Y28,AQ28,BI28,CA28)</f>
        <v>#DIV/0!</v>
      </c>
      <c r="H28" s="15" t="e">
        <f t="shared" ref="H28" si="57">AVERAGE(Z28,AR28,BJ28,CB28)</f>
        <v>#DIV/0!</v>
      </c>
      <c r="I28" s="15" t="e">
        <f t="shared" ref="I28" si="58">AVERAGE(AA28,AS28,BK28,CC28)+1</f>
        <v>#DIV/0!</v>
      </c>
      <c r="J28" s="15">
        <f>AVERAGE(AB28,AT28,BL28,CD28)</f>
        <v>61</v>
      </c>
      <c r="K28" s="15">
        <f t="shared" ref="K28" si="59">AVERAGE(AC28,AU28,BM28,CE28)</f>
        <v>2</v>
      </c>
      <c r="L28" s="15" t="e">
        <f t="shared" ref="L28" si="60">AVERAGE(AD28,AV28,BN28,CF28)</f>
        <v>#DIV/0!</v>
      </c>
      <c r="M28" s="15">
        <f t="shared" ref="M28" si="61">AVERAGE(AE28,AW28,BO28,CG28)</f>
        <v>35.799999999999997</v>
      </c>
      <c r="N28" s="15">
        <f t="shared" ref="N28" si="62">AVERAGE(AF28,AX28,BP28,CH28)</f>
        <v>119.74975000000001</v>
      </c>
      <c r="O28" s="15">
        <f t="shared" ref="O28" si="63">AVERAGE(AG28,AY28,BQ28,CI28)</f>
        <v>2.7523333333333331</v>
      </c>
      <c r="P28" s="15" t="e">
        <f t="shared" si="14"/>
        <v>#DIV/0!</v>
      </c>
      <c r="Q28" s="15" t="e">
        <f t="shared" si="15"/>
        <v>#DIV/0!</v>
      </c>
      <c r="R28" s="15" t="e">
        <f t="shared" si="16"/>
        <v>#DIV/0!</v>
      </c>
      <c r="S28" s="15" t="e">
        <f t="shared" si="17"/>
        <v>#DIV/0!</v>
      </c>
      <c r="T28" s="15" t="e">
        <f t="shared" si="18"/>
        <v>#DIV/0!</v>
      </c>
      <c r="AC28">
        <v>0</v>
      </c>
      <c r="AF28">
        <v>0</v>
      </c>
      <c r="AG28">
        <v>0</v>
      </c>
      <c r="AI28" s="12"/>
      <c r="AJ28" s="12"/>
      <c r="AK28" s="12"/>
      <c r="AU28">
        <v>2</v>
      </c>
      <c r="AW28">
        <v>35.799999999999997</v>
      </c>
      <c r="AX28">
        <v>0.75</v>
      </c>
      <c r="BA28" s="12"/>
      <c r="BB28" s="12"/>
      <c r="BC28" s="12"/>
      <c r="BL28">
        <v>61</v>
      </c>
      <c r="BM28">
        <v>3</v>
      </c>
      <c r="BP28">
        <v>163.30000000000001</v>
      </c>
      <c r="BQ28">
        <v>0.308</v>
      </c>
      <c r="BS28" s="12"/>
      <c r="BT28" s="12"/>
      <c r="BU28" s="12"/>
      <c r="CE28">
        <v>3</v>
      </c>
      <c r="CH28">
        <v>314.94900000000001</v>
      </c>
      <c r="CI28">
        <v>7.9489999999999998</v>
      </c>
      <c r="CK28" s="12"/>
      <c r="CL28" s="12"/>
      <c r="CM28" s="12"/>
    </row>
    <row r="29" spans="1:92" x14ac:dyDescent="0.25">
      <c r="A29" s="20"/>
      <c r="N29" s="15"/>
      <c r="O29" s="15"/>
      <c r="P29" s="15" t="e">
        <f t="shared" si="14"/>
        <v>#DIV/0!</v>
      </c>
      <c r="Q29" s="15" t="e">
        <f t="shared" si="15"/>
        <v>#DIV/0!</v>
      </c>
      <c r="R29" s="15" t="e">
        <f t="shared" si="16"/>
        <v>#DIV/0!</v>
      </c>
      <c r="S29" s="15" t="e">
        <f t="shared" si="17"/>
        <v>#DIV/0!</v>
      </c>
      <c r="T29" s="15" t="e">
        <f t="shared" si="18"/>
        <v>#DIV/0!</v>
      </c>
      <c r="AI29" s="12"/>
      <c r="AJ29" s="12"/>
      <c r="AK29" s="12"/>
      <c r="BA29" s="12"/>
      <c r="BB29" s="12"/>
      <c r="BC29" s="12"/>
      <c r="BS29" s="12"/>
      <c r="BT29" s="12"/>
      <c r="BU29" s="12"/>
      <c r="CK29" s="12"/>
      <c r="CL29" s="12"/>
      <c r="CM29" s="12"/>
    </row>
    <row r="30" spans="1:92" x14ac:dyDescent="0.25">
      <c r="A30" s="20"/>
      <c r="N30" s="15"/>
      <c r="O30" s="15"/>
      <c r="P30" s="15" t="e">
        <f t="shared" si="14"/>
        <v>#DIV/0!</v>
      </c>
      <c r="Q30" s="15" t="e">
        <f t="shared" si="15"/>
        <v>#DIV/0!</v>
      </c>
      <c r="R30" s="15" t="e">
        <f t="shared" si="16"/>
        <v>#DIV/0!</v>
      </c>
      <c r="S30" s="15" t="e">
        <f t="shared" si="17"/>
        <v>#DIV/0!</v>
      </c>
      <c r="T30" s="15" t="e">
        <f t="shared" si="18"/>
        <v>#DIV/0!</v>
      </c>
      <c r="AI30" s="12"/>
      <c r="AJ30" s="12"/>
      <c r="AK30" s="12"/>
      <c r="BA30" s="12"/>
      <c r="BB30" s="12"/>
      <c r="BC30" s="12"/>
      <c r="BS30" s="12"/>
      <c r="BT30" s="12"/>
      <c r="BU30" s="12"/>
      <c r="CK30" s="12"/>
      <c r="CL30" s="12"/>
      <c r="CM30" s="12"/>
    </row>
    <row r="31" spans="1:92" x14ac:dyDescent="0.25">
      <c r="A31" s="20"/>
      <c r="B31" s="44"/>
      <c r="C31" s="54"/>
      <c r="P31" s="15" t="e">
        <f t="shared" si="14"/>
        <v>#DIV/0!</v>
      </c>
      <c r="Q31" s="15" t="e">
        <f t="shared" si="15"/>
        <v>#DIV/0!</v>
      </c>
      <c r="R31" s="15" t="e">
        <f t="shared" si="16"/>
        <v>#DIV/0!</v>
      </c>
      <c r="S31" s="15" t="e">
        <f t="shared" si="17"/>
        <v>#DIV/0!</v>
      </c>
      <c r="T31" s="15" t="e">
        <f t="shared" si="18"/>
        <v>#DIV/0!</v>
      </c>
      <c r="AI31" s="12"/>
      <c r="AJ31" s="12"/>
      <c r="AK31" s="12"/>
      <c r="BA31" s="12"/>
      <c r="BB31" s="12"/>
      <c r="BC31" s="12"/>
      <c r="BS31" s="12"/>
      <c r="BT31" s="12"/>
      <c r="BU31" s="12"/>
      <c r="CK31" s="12"/>
      <c r="CL31" s="12"/>
      <c r="CM31" s="12"/>
    </row>
    <row r="32" spans="1:92" s="8" customFormat="1" x14ac:dyDescent="0.25">
      <c r="A32" s="22" t="s">
        <v>333</v>
      </c>
      <c r="B32" s="47">
        <v>44699</v>
      </c>
      <c r="C32" s="14">
        <v>10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P32" s="15" t="e">
        <f t="shared" si="14"/>
        <v>#DIV/0!</v>
      </c>
      <c r="Q32" s="15" t="e">
        <f t="shared" si="15"/>
        <v>#DIV/0!</v>
      </c>
      <c r="R32" s="15" t="e">
        <f t="shared" si="16"/>
        <v>#DIV/0!</v>
      </c>
      <c r="S32" s="15" t="e">
        <f t="shared" si="17"/>
        <v>#DIV/0!</v>
      </c>
      <c r="T32" s="15" t="e">
        <f t="shared" si="18"/>
        <v>#DIV/0!</v>
      </c>
      <c r="U32" s="19"/>
      <c r="AB32" s="16"/>
      <c r="AI32" s="12"/>
      <c r="AJ32" s="12"/>
      <c r="AK32" s="12"/>
      <c r="AL32" s="12"/>
      <c r="AM32" s="19"/>
      <c r="BA32" s="12"/>
      <c r="BB32" s="12"/>
      <c r="BC32" s="12"/>
      <c r="BD32" s="12"/>
      <c r="BE32" s="19"/>
      <c r="BS32" s="12"/>
      <c r="BT32" s="12"/>
      <c r="BU32" s="12"/>
      <c r="BV32" s="12"/>
      <c r="BW32" s="19"/>
      <c r="CK32" s="12"/>
      <c r="CL32" s="12"/>
      <c r="CM32" s="12"/>
      <c r="CN32" s="12"/>
    </row>
    <row r="33" spans="1:91" x14ac:dyDescent="0.25">
      <c r="A33" s="20" t="s">
        <v>333</v>
      </c>
      <c r="B33" s="43">
        <v>44714</v>
      </c>
      <c r="C33" s="15">
        <v>171</v>
      </c>
      <c r="D33" s="15" t="e">
        <f t="shared" ref="D33:D51" si="64">AVERAGE(V33,AN33,BF33,BX33)</f>
        <v>#DIV/0!</v>
      </c>
      <c r="E33" s="15" t="e">
        <f t="shared" ref="E33:E51" si="65">AVERAGE(W33,AO33,BG33,BY33)</f>
        <v>#DIV/0!</v>
      </c>
      <c r="F33" s="15" t="e">
        <f t="shared" ref="F33:F51" si="66">AVERAGE(X33,AP33,BH33,BZ33)</f>
        <v>#DIV/0!</v>
      </c>
      <c r="G33" s="15" t="e">
        <f t="shared" ref="G33:G51" si="67">AVERAGE(Y33,AQ33,BI33,CA33)</f>
        <v>#DIV/0!</v>
      </c>
      <c r="H33" s="15" t="e">
        <f t="shared" ref="H33:H51" si="68">AVERAGE(Z33,AR33,BJ33,CB33)</f>
        <v>#DIV/0!</v>
      </c>
      <c r="I33" s="15" t="e">
        <f>AVERAGE(AA33,AS33,BK33,CC33)+1</f>
        <v>#DIV/0!</v>
      </c>
      <c r="J33" s="15" t="e">
        <f t="shared" ref="J33:J51" si="69">AVERAGE(AB33,AT33,BL33,CD33)</f>
        <v>#DIV/0!</v>
      </c>
      <c r="K33" s="15">
        <f t="shared" ref="K33:K51" si="70">AVERAGE(AC33,AU33,BM33,CE33)</f>
        <v>0</v>
      </c>
      <c r="L33" s="15" t="e">
        <f t="shared" ref="L33:L51" si="71">AVERAGE(AD33,AV33,BN33,CF33)</f>
        <v>#DIV/0!</v>
      </c>
      <c r="M33" s="15" t="e">
        <f t="shared" ref="M33:M51" si="72">AVERAGE(AE33,AW33,BO33,CG33)</f>
        <v>#DIV/0!</v>
      </c>
      <c r="N33" t="e">
        <f t="shared" ref="N33:N51" si="73">AVERAGE(AF33,AX33,BP33,CH33)</f>
        <v>#DIV/0!</v>
      </c>
      <c r="O33" t="e">
        <f t="shared" ref="O33:O51" si="74">AVERAGE(AG33,AY33,BQ33,CI33)</f>
        <v>#DIV/0!</v>
      </c>
      <c r="P33" s="15" t="e">
        <f t="shared" si="14"/>
        <v>#DIV/0!</v>
      </c>
      <c r="Q33" s="15" t="e">
        <f t="shared" si="15"/>
        <v>#DIV/0!</v>
      </c>
      <c r="R33" s="15" t="e">
        <f t="shared" si="16"/>
        <v>#DIV/0!</v>
      </c>
      <c r="S33" s="15" t="e">
        <f t="shared" si="17"/>
        <v>#DIV/0!</v>
      </c>
      <c r="T33" s="15" t="e">
        <f t="shared" si="18"/>
        <v>#DIV/0!</v>
      </c>
      <c r="U33" s="17" t="s">
        <v>352</v>
      </c>
      <c r="AB33"/>
      <c r="AC33">
        <v>0</v>
      </c>
      <c r="AI33" s="12"/>
      <c r="AJ33" s="12"/>
      <c r="AK33" s="12"/>
      <c r="AM33" s="17" t="s">
        <v>372</v>
      </c>
      <c r="AU33">
        <v>0</v>
      </c>
      <c r="BA33" s="12"/>
      <c r="BB33" s="12"/>
      <c r="BC33" s="12"/>
      <c r="BE33" s="17" t="s">
        <v>388</v>
      </c>
      <c r="BM33">
        <v>0</v>
      </c>
      <c r="BS33" s="12"/>
      <c r="BT33" s="12"/>
      <c r="BU33" s="12"/>
      <c r="BW33" s="17" t="s">
        <v>419</v>
      </c>
      <c r="CE33">
        <v>0</v>
      </c>
      <c r="CK33" s="12"/>
      <c r="CL33" s="12"/>
      <c r="CM33" s="12"/>
    </row>
    <row r="34" spans="1:91" x14ac:dyDescent="0.25">
      <c r="A34" s="20" t="s">
        <v>333</v>
      </c>
      <c r="B34" s="43">
        <v>44721</v>
      </c>
      <c r="C34" s="15">
        <v>226</v>
      </c>
      <c r="D34" s="15">
        <f t="shared" si="64"/>
        <v>3.75</v>
      </c>
      <c r="E34" s="15">
        <f t="shared" si="65"/>
        <v>1</v>
      </c>
      <c r="F34" s="15">
        <f t="shared" si="66"/>
        <v>0</v>
      </c>
      <c r="G34" s="15">
        <f t="shared" si="67"/>
        <v>1</v>
      </c>
      <c r="H34" s="15">
        <f t="shared" si="68"/>
        <v>0</v>
      </c>
      <c r="I34" s="15">
        <f t="shared" ref="I34:I52" si="75">AVERAGE(AA34,AS34,BK34,CC34)+1</f>
        <v>1</v>
      </c>
      <c r="J34" s="15">
        <f t="shared" si="69"/>
        <v>10</v>
      </c>
      <c r="K34" s="15">
        <f t="shared" si="70"/>
        <v>7.75</v>
      </c>
      <c r="L34" s="15" t="e">
        <f t="shared" si="71"/>
        <v>#DIV/0!</v>
      </c>
      <c r="M34" s="15">
        <f t="shared" si="72"/>
        <v>0</v>
      </c>
      <c r="N34" t="e">
        <f t="shared" si="73"/>
        <v>#DIV/0!</v>
      </c>
      <c r="O34" t="e">
        <f t="shared" si="74"/>
        <v>#DIV/0!</v>
      </c>
      <c r="P34" s="15" t="e">
        <f t="shared" si="14"/>
        <v>#DIV/0!</v>
      </c>
      <c r="Q34" s="15" t="e">
        <f t="shared" si="15"/>
        <v>#DIV/0!</v>
      </c>
      <c r="R34" s="15" t="e">
        <f t="shared" si="16"/>
        <v>#DIV/0!</v>
      </c>
      <c r="S34" s="15" t="e">
        <f t="shared" si="17"/>
        <v>#DIV/0!</v>
      </c>
      <c r="T34" s="15" t="e">
        <f t="shared" si="18"/>
        <v>#DIV/0!</v>
      </c>
      <c r="V34">
        <v>3</v>
      </c>
      <c r="W34">
        <v>1</v>
      </c>
      <c r="X34">
        <v>0</v>
      </c>
      <c r="Y34">
        <v>1</v>
      </c>
      <c r="Z34">
        <v>0</v>
      </c>
      <c r="AA34">
        <v>0</v>
      </c>
      <c r="AB34">
        <v>10</v>
      </c>
      <c r="AC34">
        <v>6</v>
      </c>
      <c r="AE34">
        <v>0</v>
      </c>
      <c r="AI34" s="12"/>
      <c r="AJ34" s="12"/>
      <c r="AK34" s="12"/>
      <c r="AN34">
        <v>3</v>
      </c>
      <c r="AO34">
        <v>1</v>
      </c>
      <c r="AP34">
        <v>0</v>
      </c>
      <c r="AQ34">
        <v>1</v>
      </c>
      <c r="AR34">
        <v>0</v>
      </c>
      <c r="AS34">
        <v>0</v>
      </c>
      <c r="AT34">
        <v>10</v>
      </c>
      <c r="AU34">
        <v>10</v>
      </c>
      <c r="AW34">
        <v>0</v>
      </c>
      <c r="BA34" s="12"/>
      <c r="BB34" s="12"/>
      <c r="BC34" s="12"/>
      <c r="BF34">
        <v>5.3</v>
      </c>
      <c r="BG34">
        <v>1</v>
      </c>
      <c r="BH34">
        <v>0</v>
      </c>
      <c r="BI34">
        <v>1</v>
      </c>
      <c r="BJ34">
        <v>0</v>
      </c>
      <c r="BK34">
        <v>0</v>
      </c>
      <c r="BL34">
        <v>10</v>
      </c>
      <c r="BM34">
        <v>6</v>
      </c>
      <c r="BO34">
        <v>0</v>
      </c>
      <c r="BS34" s="12"/>
      <c r="BT34" s="12"/>
      <c r="BU34" s="12"/>
      <c r="BX34">
        <v>3.7</v>
      </c>
      <c r="BY34">
        <v>1</v>
      </c>
      <c r="BZ34">
        <v>0</v>
      </c>
      <c r="CA34">
        <v>1</v>
      </c>
      <c r="CB34">
        <v>0</v>
      </c>
      <c r="CC34">
        <v>0</v>
      </c>
      <c r="CD34">
        <v>10</v>
      </c>
      <c r="CE34">
        <v>9</v>
      </c>
      <c r="CG34">
        <v>0</v>
      </c>
      <c r="CK34" s="12"/>
      <c r="CL34" s="12"/>
      <c r="CM34" s="12"/>
    </row>
    <row r="35" spans="1:91" x14ac:dyDescent="0.25">
      <c r="A35" s="20" t="s">
        <v>333</v>
      </c>
      <c r="B35" s="43">
        <v>44728</v>
      </c>
      <c r="C35" s="15">
        <v>282</v>
      </c>
      <c r="D35" s="15">
        <f t="shared" si="64"/>
        <v>4.9249999999999998</v>
      </c>
      <c r="E35" s="15">
        <f t="shared" si="65"/>
        <v>1</v>
      </c>
      <c r="F35" s="15">
        <f t="shared" si="66"/>
        <v>0</v>
      </c>
      <c r="G35" s="15">
        <f t="shared" si="67"/>
        <v>1</v>
      </c>
      <c r="H35" s="15">
        <f t="shared" si="68"/>
        <v>0</v>
      </c>
      <c r="I35" s="15">
        <f t="shared" si="75"/>
        <v>1</v>
      </c>
      <c r="J35" s="15">
        <f t="shared" si="69"/>
        <v>10</v>
      </c>
      <c r="K35" s="15">
        <f t="shared" si="70"/>
        <v>9.5</v>
      </c>
      <c r="L35" s="15" t="e">
        <f t="shared" si="71"/>
        <v>#DIV/0!</v>
      </c>
      <c r="M35" s="15">
        <f t="shared" si="72"/>
        <v>0</v>
      </c>
      <c r="N35" t="e">
        <f t="shared" si="73"/>
        <v>#DIV/0!</v>
      </c>
      <c r="O35" t="e">
        <f t="shared" si="74"/>
        <v>#DIV/0!</v>
      </c>
      <c r="P35" s="15" t="e">
        <f t="shared" si="14"/>
        <v>#DIV/0!</v>
      </c>
      <c r="Q35" s="15" t="e">
        <f t="shared" si="15"/>
        <v>#DIV/0!</v>
      </c>
      <c r="R35" s="15" t="e">
        <f t="shared" si="16"/>
        <v>#DIV/0!</v>
      </c>
      <c r="S35" s="15" t="e">
        <f t="shared" si="17"/>
        <v>#DIV/0!</v>
      </c>
      <c r="T35" s="15" t="e">
        <f t="shared" si="18"/>
        <v>#DIV/0!</v>
      </c>
      <c r="V35">
        <v>4.7</v>
      </c>
      <c r="W35">
        <v>1</v>
      </c>
      <c r="X35">
        <v>0</v>
      </c>
      <c r="Y35">
        <v>1</v>
      </c>
      <c r="Z35">
        <v>0</v>
      </c>
      <c r="AA35">
        <v>0</v>
      </c>
      <c r="AB35">
        <v>10</v>
      </c>
      <c r="AC35">
        <v>10</v>
      </c>
      <c r="AE35">
        <v>0</v>
      </c>
      <c r="AI35" s="12"/>
      <c r="AJ35" s="12"/>
      <c r="AK35" s="12"/>
      <c r="AN35">
        <v>6</v>
      </c>
      <c r="AO35">
        <v>1</v>
      </c>
      <c r="AP35">
        <v>0</v>
      </c>
      <c r="AQ35">
        <v>1</v>
      </c>
      <c r="AR35">
        <v>0</v>
      </c>
      <c r="AS35">
        <v>0</v>
      </c>
      <c r="AT35">
        <v>10</v>
      </c>
      <c r="AU35">
        <v>10</v>
      </c>
      <c r="AW35">
        <v>0</v>
      </c>
      <c r="BA35" s="12"/>
      <c r="BB35" s="12"/>
      <c r="BC35" s="12"/>
      <c r="BF35">
        <v>5</v>
      </c>
      <c r="BG35">
        <v>1</v>
      </c>
      <c r="BH35">
        <v>0</v>
      </c>
      <c r="BI35">
        <v>1</v>
      </c>
      <c r="BJ35">
        <v>0</v>
      </c>
      <c r="BK35">
        <v>0</v>
      </c>
      <c r="BL35">
        <v>10</v>
      </c>
      <c r="BM35">
        <v>8</v>
      </c>
      <c r="BO35">
        <v>0</v>
      </c>
      <c r="BS35" s="12"/>
      <c r="BT35" s="12"/>
      <c r="BU35" s="12"/>
      <c r="BX35">
        <v>4</v>
      </c>
      <c r="BY35">
        <v>1</v>
      </c>
      <c r="BZ35">
        <v>0</v>
      </c>
      <c r="CA35">
        <v>1</v>
      </c>
      <c r="CB35">
        <v>0</v>
      </c>
      <c r="CC35">
        <v>0</v>
      </c>
      <c r="CD35">
        <v>10</v>
      </c>
      <c r="CE35">
        <v>10</v>
      </c>
      <c r="CG35">
        <v>0</v>
      </c>
      <c r="CK35" s="12"/>
      <c r="CL35" s="12"/>
      <c r="CM35" s="12"/>
    </row>
    <row r="36" spans="1:91" x14ac:dyDescent="0.25">
      <c r="A36" s="20" t="s">
        <v>333</v>
      </c>
      <c r="B36" s="43">
        <v>44742</v>
      </c>
      <c r="C36" s="15">
        <v>408</v>
      </c>
      <c r="D36" s="15">
        <f t="shared" si="64"/>
        <v>4.5</v>
      </c>
      <c r="E36" s="15">
        <f t="shared" si="65"/>
        <v>2</v>
      </c>
      <c r="F36" s="15">
        <f t="shared" si="66"/>
        <v>0</v>
      </c>
      <c r="G36" s="15">
        <f t="shared" si="67"/>
        <v>2</v>
      </c>
      <c r="H36" s="15">
        <f t="shared" si="68"/>
        <v>0</v>
      </c>
      <c r="I36" s="15">
        <f t="shared" si="75"/>
        <v>1</v>
      </c>
      <c r="J36" s="15">
        <f t="shared" si="69"/>
        <v>12</v>
      </c>
      <c r="K36" s="15">
        <f t="shared" si="70"/>
        <v>9.25</v>
      </c>
      <c r="L36" s="15" t="e">
        <f t="shared" si="71"/>
        <v>#DIV/0!</v>
      </c>
      <c r="M36" s="15">
        <f t="shared" si="72"/>
        <v>4.9999999999999996E-2</v>
      </c>
      <c r="N36" t="e">
        <f t="shared" si="73"/>
        <v>#DIV/0!</v>
      </c>
      <c r="O36" t="e">
        <f t="shared" si="74"/>
        <v>#DIV/0!</v>
      </c>
      <c r="P36" s="15" t="e">
        <f t="shared" si="14"/>
        <v>#DIV/0!</v>
      </c>
      <c r="Q36" s="15" t="e">
        <f t="shared" si="15"/>
        <v>#DIV/0!</v>
      </c>
      <c r="R36" s="15" t="e">
        <f t="shared" si="16"/>
        <v>#DIV/0!</v>
      </c>
      <c r="S36" s="15" t="e">
        <f t="shared" si="17"/>
        <v>#DIV/0!</v>
      </c>
      <c r="T36" s="15" t="e">
        <f t="shared" si="18"/>
        <v>#DIV/0!</v>
      </c>
      <c r="V36">
        <v>3</v>
      </c>
      <c r="W36">
        <v>2</v>
      </c>
      <c r="X36">
        <v>0</v>
      </c>
      <c r="Y36">
        <v>2</v>
      </c>
      <c r="Z36">
        <v>0</v>
      </c>
      <c r="AA36">
        <v>0</v>
      </c>
      <c r="AB36">
        <v>12</v>
      </c>
      <c r="AC36">
        <v>10</v>
      </c>
      <c r="AE36">
        <v>0.06</v>
      </c>
      <c r="AI36" s="12"/>
      <c r="AJ36" s="12"/>
      <c r="AK36" s="12"/>
      <c r="AN36">
        <v>5</v>
      </c>
      <c r="AO36">
        <v>2</v>
      </c>
      <c r="AP36">
        <v>0</v>
      </c>
      <c r="AQ36">
        <v>2</v>
      </c>
      <c r="AR36">
        <v>0</v>
      </c>
      <c r="AS36">
        <v>0</v>
      </c>
      <c r="AT36">
        <v>12</v>
      </c>
      <c r="AU36">
        <v>10</v>
      </c>
      <c r="AW36">
        <v>0.05</v>
      </c>
      <c r="BA36" s="12"/>
      <c r="BB36" s="12"/>
      <c r="BC36" s="12"/>
      <c r="BF36">
        <v>5</v>
      </c>
      <c r="BG36">
        <v>2</v>
      </c>
      <c r="BH36">
        <v>0</v>
      </c>
      <c r="BI36">
        <v>2</v>
      </c>
      <c r="BJ36">
        <v>0</v>
      </c>
      <c r="BK36">
        <v>0</v>
      </c>
      <c r="BL36">
        <v>12</v>
      </c>
      <c r="BM36">
        <v>8</v>
      </c>
      <c r="BO36">
        <v>0.06</v>
      </c>
      <c r="BS36" s="12"/>
      <c r="BT36" s="12"/>
      <c r="BU36" s="12"/>
      <c r="BX36">
        <v>5</v>
      </c>
      <c r="BY36">
        <v>2</v>
      </c>
      <c r="BZ36">
        <v>0</v>
      </c>
      <c r="CA36">
        <v>2</v>
      </c>
      <c r="CB36">
        <v>0</v>
      </c>
      <c r="CC36">
        <v>0</v>
      </c>
      <c r="CD36">
        <v>12</v>
      </c>
      <c r="CE36">
        <v>9</v>
      </c>
      <c r="CG36">
        <v>0.03</v>
      </c>
      <c r="CK36" s="12"/>
      <c r="CL36" s="12"/>
      <c r="CM36" s="12"/>
    </row>
    <row r="37" spans="1:91" x14ac:dyDescent="0.25">
      <c r="A37" s="20" t="s">
        <v>333</v>
      </c>
      <c r="B37" s="43">
        <v>44749</v>
      </c>
      <c r="C37" s="15">
        <v>486</v>
      </c>
      <c r="D37" s="15">
        <f t="shared" si="64"/>
        <v>4.5</v>
      </c>
      <c r="E37" s="15">
        <f t="shared" si="65"/>
        <v>2</v>
      </c>
      <c r="F37" s="15">
        <f t="shared" si="66"/>
        <v>0</v>
      </c>
      <c r="G37" s="15">
        <f t="shared" si="67"/>
        <v>2</v>
      </c>
      <c r="H37" s="15">
        <f t="shared" si="68"/>
        <v>0</v>
      </c>
      <c r="I37" s="15">
        <f t="shared" si="75"/>
        <v>1</v>
      </c>
      <c r="J37" s="15">
        <f t="shared" si="69"/>
        <v>12</v>
      </c>
      <c r="K37" s="15">
        <f t="shared" si="70"/>
        <v>10</v>
      </c>
      <c r="L37" s="15" t="e">
        <f t="shared" si="71"/>
        <v>#DIV/0!</v>
      </c>
      <c r="M37" s="15">
        <f t="shared" si="72"/>
        <v>0.21500000000000002</v>
      </c>
      <c r="N37" t="e">
        <f t="shared" si="73"/>
        <v>#DIV/0!</v>
      </c>
      <c r="O37" t="e">
        <f t="shared" si="74"/>
        <v>#DIV/0!</v>
      </c>
      <c r="P37" s="15" t="e">
        <f t="shared" si="14"/>
        <v>#DIV/0!</v>
      </c>
      <c r="Q37" s="15" t="e">
        <f t="shared" si="15"/>
        <v>#DIV/0!</v>
      </c>
      <c r="R37" s="15" t="e">
        <f t="shared" si="16"/>
        <v>#DIV/0!</v>
      </c>
      <c r="S37" s="15" t="e">
        <f t="shared" si="17"/>
        <v>#DIV/0!</v>
      </c>
      <c r="T37" s="15" t="e">
        <f t="shared" si="18"/>
        <v>#DIV/0!</v>
      </c>
      <c r="V37">
        <v>3</v>
      </c>
      <c r="W37">
        <v>2</v>
      </c>
      <c r="X37">
        <v>0</v>
      </c>
      <c r="Y37">
        <v>2</v>
      </c>
      <c r="Z37">
        <v>0</v>
      </c>
      <c r="AA37">
        <v>0</v>
      </c>
      <c r="AB37">
        <v>12</v>
      </c>
      <c r="AC37">
        <v>10</v>
      </c>
      <c r="AE37">
        <v>0.19</v>
      </c>
      <c r="AI37" s="12"/>
      <c r="AJ37" s="12"/>
      <c r="AK37" s="12"/>
      <c r="AN37">
        <v>5</v>
      </c>
      <c r="AO37">
        <v>2</v>
      </c>
      <c r="AP37">
        <v>0</v>
      </c>
      <c r="AQ37">
        <v>2</v>
      </c>
      <c r="AR37">
        <v>0</v>
      </c>
      <c r="AS37">
        <v>0</v>
      </c>
      <c r="AT37">
        <v>12</v>
      </c>
      <c r="AU37">
        <v>10</v>
      </c>
      <c r="AW37">
        <v>0.21</v>
      </c>
      <c r="BA37" s="12"/>
      <c r="BB37" s="12"/>
      <c r="BC37" s="12"/>
      <c r="BF37">
        <v>5</v>
      </c>
      <c r="BG37">
        <v>2</v>
      </c>
      <c r="BH37">
        <v>0</v>
      </c>
      <c r="BI37">
        <v>2</v>
      </c>
      <c r="BJ37">
        <v>0</v>
      </c>
      <c r="BK37">
        <v>0</v>
      </c>
      <c r="BL37">
        <v>12</v>
      </c>
      <c r="BM37">
        <v>10</v>
      </c>
      <c r="BO37">
        <v>0.28000000000000003</v>
      </c>
      <c r="BS37" s="12"/>
      <c r="BT37" s="12"/>
      <c r="BU37" s="12"/>
      <c r="BX37">
        <v>5</v>
      </c>
      <c r="BY37">
        <v>2</v>
      </c>
      <c r="BZ37">
        <v>0</v>
      </c>
      <c r="CA37">
        <v>2</v>
      </c>
      <c r="CB37">
        <v>0</v>
      </c>
      <c r="CC37">
        <v>0</v>
      </c>
      <c r="CD37">
        <v>12</v>
      </c>
      <c r="CE37">
        <v>10</v>
      </c>
      <c r="CG37">
        <v>0.18</v>
      </c>
      <c r="CK37" s="12"/>
      <c r="CL37" s="12"/>
      <c r="CM37" s="12"/>
    </row>
    <row r="38" spans="1:91" x14ac:dyDescent="0.25">
      <c r="A38" s="20" t="s">
        <v>333</v>
      </c>
      <c r="B38" s="43">
        <v>44756</v>
      </c>
      <c r="C38" s="15">
        <v>536</v>
      </c>
      <c r="D38" s="15">
        <f t="shared" si="64"/>
        <v>5</v>
      </c>
      <c r="E38" s="15">
        <f t="shared" si="65"/>
        <v>2.5</v>
      </c>
      <c r="F38" s="15">
        <f t="shared" si="66"/>
        <v>0</v>
      </c>
      <c r="G38" s="15">
        <f t="shared" si="67"/>
        <v>2.5</v>
      </c>
      <c r="H38" s="15">
        <f t="shared" si="68"/>
        <v>0</v>
      </c>
      <c r="I38" s="15">
        <f t="shared" si="75"/>
        <v>1.25</v>
      </c>
      <c r="J38" s="15">
        <f t="shared" si="69"/>
        <v>14.5</v>
      </c>
      <c r="K38" s="15">
        <f t="shared" si="70"/>
        <v>10</v>
      </c>
      <c r="L38" s="15" t="e">
        <f t="shared" si="71"/>
        <v>#DIV/0!</v>
      </c>
      <c r="M38" s="15">
        <f t="shared" si="72"/>
        <v>0.26</v>
      </c>
      <c r="N38" t="e">
        <f t="shared" si="73"/>
        <v>#DIV/0!</v>
      </c>
      <c r="O38" t="e">
        <f t="shared" si="74"/>
        <v>#DIV/0!</v>
      </c>
      <c r="P38" s="15" t="e">
        <f t="shared" si="14"/>
        <v>#DIV/0!</v>
      </c>
      <c r="Q38" s="15" t="e">
        <f t="shared" si="15"/>
        <v>#DIV/0!</v>
      </c>
      <c r="R38" s="15" t="e">
        <f t="shared" si="16"/>
        <v>#DIV/0!</v>
      </c>
      <c r="S38" s="15" t="e">
        <f t="shared" si="17"/>
        <v>#DIV/0!</v>
      </c>
      <c r="T38" s="15" t="e">
        <f t="shared" si="18"/>
        <v>#DIV/0!</v>
      </c>
      <c r="V38">
        <v>5</v>
      </c>
      <c r="W38">
        <v>3</v>
      </c>
      <c r="X38">
        <v>0</v>
      </c>
      <c r="Y38">
        <v>3</v>
      </c>
      <c r="Z38">
        <v>0</v>
      </c>
      <c r="AA38">
        <v>0</v>
      </c>
      <c r="AB38">
        <v>13</v>
      </c>
      <c r="AC38">
        <v>10</v>
      </c>
      <c r="AE38">
        <v>0.28000000000000003</v>
      </c>
      <c r="AI38" s="12"/>
      <c r="AJ38" s="12"/>
      <c r="AK38" s="12"/>
      <c r="AN38">
        <v>5</v>
      </c>
      <c r="AO38">
        <v>3</v>
      </c>
      <c r="AP38">
        <v>0</v>
      </c>
      <c r="AQ38">
        <v>3</v>
      </c>
      <c r="AR38">
        <v>0</v>
      </c>
      <c r="AS38">
        <v>1</v>
      </c>
      <c r="AT38">
        <v>21</v>
      </c>
      <c r="AU38">
        <v>10</v>
      </c>
      <c r="AW38">
        <v>0.28999999999999998</v>
      </c>
      <c r="BA38" s="12"/>
      <c r="BB38" s="12"/>
      <c r="BC38" s="12"/>
      <c r="BF38">
        <v>5</v>
      </c>
      <c r="BG38">
        <v>2</v>
      </c>
      <c r="BH38">
        <v>0</v>
      </c>
      <c r="BI38">
        <v>2</v>
      </c>
      <c r="BJ38">
        <v>0</v>
      </c>
      <c r="BK38">
        <v>0</v>
      </c>
      <c r="BL38">
        <v>12</v>
      </c>
      <c r="BM38">
        <v>10</v>
      </c>
      <c r="BO38">
        <v>0.19</v>
      </c>
      <c r="BS38" s="12"/>
      <c r="BT38" s="12"/>
      <c r="BU38" s="12"/>
      <c r="BX38">
        <v>5</v>
      </c>
      <c r="BY38">
        <v>2</v>
      </c>
      <c r="BZ38">
        <v>0</v>
      </c>
      <c r="CA38">
        <v>2</v>
      </c>
      <c r="CB38">
        <v>0</v>
      </c>
      <c r="CC38">
        <v>0</v>
      </c>
      <c r="CD38">
        <v>12</v>
      </c>
      <c r="CE38">
        <v>10</v>
      </c>
      <c r="CG38">
        <v>0.28000000000000003</v>
      </c>
      <c r="CK38" s="12"/>
      <c r="CL38" s="12"/>
      <c r="CM38" s="12"/>
    </row>
    <row r="39" spans="1:91" x14ac:dyDescent="0.25">
      <c r="A39" s="20" t="s">
        <v>333</v>
      </c>
      <c r="B39" s="43">
        <v>44763</v>
      </c>
      <c r="C39" s="15">
        <v>588</v>
      </c>
      <c r="D39" s="15">
        <f t="shared" si="64"/>
        <v>5</v>
      </c>
      <c r="E39" s="15">
        <f t="shared" si="65"/>
        <v>3</v>
      </c>
      <c r="F39" s="15">
        <f t="shared" si="66"/>
        <v>0</v>
      </c>
      <c r="G39" s="15">
        <f t="shared" si="67"/>
        <v>3</v>
      </c>
      <c r="H39" s="15">
        <f t="shared" si="68"/>
        <v>0</v>
      </c>
      <c r="I39" s="15">
        <f t="shared" si="75"/>
        <v>2</v>
      </c>
      <c r="J39" s="15">
        <f t="shared" si="69"/>
        <v>21</v>
      </c>
      <c r="K39" s="15">
        <f t="shared" si="70"/>
        <v>10</v>
      </c>
      <c r="L39" s="15" t="e">
        <f t="shared" si="71"/>
        <v>#DIV/0!</v>
      </c>
      <c r="M39" s="15">
        <f t="shared" si="72"/>
        <v>0.22750000000000001</v>
      </c>
      <c r="N39" t="e">
        <f t="shared" si="73"/>
        <v>#DIV/0!</v>
      </c>
      <c r="O39" t="e">
        <f t="shared" si="74"/>
        <v>#DIV/0!</v>
      </c>
      <c r="P39" s="15" t="e">
        <f t="shared" si="14"/>
        <v>#DIV/0!</v>
      </c>
      <c r="Q39" s="15" t="e">
        <f t="shared" si="15"/>
        <v>#DIV/0!</v>
      </c>
      <c r="R39" s="15" t="e">
        <f t="shared" si="16"/>
        <v>#DIV/0!</v>
      </c>
      <c r="S39" s="15" t="e">
        <f t="shared" si="17"/>
        <v>#DIV/0!</v>
      </c>
      <c r="T39" s="15" t="e">
        <f t="shared" si="18"/>
        <v>#DIV/0!</v>
      </c>
      <c r="V39">
        <v>5</v>
      </c>
      <c r="W39">
        <v>3</v>
      </c>
      <c r="X39">
        <v>0</v>
      </c>
      <c r="Y39">
        <v>3</v>
      </c>
      <c r="Z39">
        <v>0</v>
      </c>
      <c r="AA39">
        <v>1</v>
      </c>
      <c r="AB39">
        <v>21</v>
      </c>
      <c r="AC39">
        <v>10</v>
      </c>
      <c r="AE39">
        <v>0.41</v>
      </c>
      <c r="AI39" s="12"/>
      <c r="AJ39" s="12"/>
      <c r="AK39" s="12"/>
      <c r="AN39">
        <v>5</v>
      </c>
      <c r="AO39">
        <v>3</v>
      </c>
      <c r="AP39">
        <v>0</v>
      </c>
      <c r="AQ39">
        <v>3</v>
      </c>
      <c r="AR39">
        <v>0</v>
      </c>
      <c r="AS39">
        <v>1</v>
      </c>
      <c r="AT39">
        <v>21</v>
      </c>
      <c r="AU39">
        <v>10</v>
      </c>
      <c r="AW39">
        <v>0.13</v>
      </c>
      <c r="BA39" s="12"/>
      <c r="BB39" s="12"/>
      <c r="BC39" s="12"/>
      <c r="BF39">
        <v>5</v>
      </c>
      <c r="BG39">
        <v>3</v>
      </c>
      <c r="BH39">
        <v>0</v>
      </c>
      <c r="BI39">
        <v>3</v>
      </c>
      <c r="BJ39">
        <v>0</v>
      </c>
      <c r="BK39">
        <v>1</v>
      </c>
      <c r="BL39">
        <v>21</v>
      </c>
      <c r="BM39">
        <v>10</v>
      </c>
      <c r="BO39">
        <v>0.28999999999999998</v>
      </c>
      <c r="BS39" s="12"/>
      <c r="BT39" s="12"/>
      <c r="BU39" s="12"/>
      <c r="BX39">
        <v>5</v>
      </c>
      <c r="BY39">
        <v>3</v>
      </c>
      <c r="BZ39">
        <v>0</v>
      </c>
      <c r="CA39">
        <v>3</v>
      </c>
      <c r="CB39">
        <v>0</v>
      </c>
      <c r="CC39">
        <v>1</v>
      </c>
      <c r="CD39">
        <v>21</v>
      </c>
      <c r="CE39">
        <v>10</v>
      </c>
      <c r="CG39">
        <v>0.08</v>
      </c>
      <c r="CK39" s="12"/>
      <c r="CL39" s="12"/>
      <c r="CM39" s="12"/>
    </row>
    <row r="40" spans="1:91" x14ac:dyDescent="0.25">
      <c r="A40" s="20" t="s">
        <v>333</v>
      </c>
      <c r="B40" s="43">
        <v>44775</v>
      </c>
      <c r="C40" s="15">
        <v>693</v>
      </c>
      <c r="D40" s="15">
        <f t="shared" si="64"/>
        <v>5</v>
      </c>
      <c r="E40" s="15">
        <f t="shared" si="65"/>
        <v>4</v>
      </c>
      <c r="F40" s="15">
        <f t="shared" si="66"/>
        <v>0</v>
      </c>
      <c r="G40" s="15">
        <f t="shared" si="67"/>
        <v>4</v>
      </c>
      <c r="H40" s="15">
        <f t="shared" si="68"/>
        <v>0</v>
      </c>
      <c r="I40" s="15">
        <f t="shared" si="75"/>
        <v>2.75</v>
      </c>
      <c r="J40" s="15">
        <f t="shared" si="69"/>
        <v>21.5</v>
      </c>
      <c r="K40" s="15">
        <f t="shared" si="70"/>
        <v>10</v>
      </c>
      <c r="L40" s="15" t="e">
        <f t="shared" si="71"/>
        <v>#DIV/0!</v>
      </c>
      <c r="M40" s="15">
        <f t="shared" si="72"/>
        <v>1.3525</v>
      </c>
      <c r="N40" t="e">
        <f t="shared" si="73"/>
        <v>#DIV/0!</v>
      </c>
      <c r="O40" t="e">
        <f t="shared" si="74"/>
        <v>#DIV/0!</v>
      </c>
      <c r="P40" s="15" t="e">
        <f t="shared" si="14"/>
        <v>#DIV/0!</v>
      </c>
      <c r="Q40" s="15" t="e">
        <f t="shared" si="15"/>
        <v>#DIV/0!</v>
      </c>
      <c r="R40" s="15" t="e">
        <f t="shared" si="16"/>
        <v>#DIV/0!</v>
      </c>
      <c r="S40" s="15" t="e">
        <f t="shared" si="17"/>
        <v>#DIV/0!</v>
      </c>
      <c r="T40" s="15" t="e">
        <f t="shared" si="18"/>
        <v>#DIV/0!</v>
      </c>
      <c r="V40">
        <v>5</v>
      </c>
      <c r="W40">
        <v>4</v>
      </c>
      <c r="X40">
        <v>0</v>
      </c>
      <c r="Y40">
        <v>4</v>
      </c>
      <c r="Z40">
        <v>0</v>
      </c>
      <c r="AA40">
        <v>2</v>
      </c>
      <c r="AB40">
        <v>22</v>
      </c>
      <c r="AC40">
        <v>10</v>
      </c>
      <c r="AE40">
        <v>1.72</v>
      </c>
      <c r="AI40" s="12"/>
      <c r="AJ40" s="12"/>
      <c r="AK40" s="12"/>
      <c r="AN40">
        <v>5</v>
      </c>
      <c r="AO40">
        <v>4</v>
      </c>
      <c r="AP40">
        <v>0</v>
      </c>
      <c r="AQ40">
        <v>4</v>
      </c>
      <c r="AR40">
        <v>0</v>
      </c>
      <c r="AS40">
        <v>2</v>
      </c>
      <c r="AT40">
        <v>21</v>
      </c>
      <c r="AU40">
        <v>10</v>
      </c>
      <c r="AW40">
        <v>2.2799999999999998</v>
      </c>
      <c r="BA40" s="12"/>
      <c r="BB40" s="12"/>
      <c r="BC40" s="12"/>
      <c r="BF40">
        <v>5</v>
      </c>
      <c r="BG40">
        <v>5</v>
      </c>
      <c r="BH40">
        <v>0</v>
      </c>
      <c r="BI40">
        <v>5</v>
      </c>
      <c r="BJ40">
        <v>0</v>
      </c>
      <c r="BK40">
        <v>2</v>
      </c>
      <c r="BL40">
        <v>22</v>
      </c>
      <c r="BM40">
        <v>10</v>
      </c>
      <c r="BO40">
        <v>0.86</v>
      </c>
      <c r="BS40" s="12"/>
      <c r="BT40" s="12"/>
      <c r="BU40" s="12"/>
      <c r="BX40">
        <v>5</v>
      </c>
      <c r="BY40">
        <v>3</v>
      </c>
      <c r="BZ40">
        <v>0</v>
      </c>
      <c r="CA40">
        <v>3</v>
      </c>
      <c r="CB40">
        <v>0</v>
      </c>
      <c r="CC40">
        <v>1</v>
      </c>
      <c r="CD40">
        <v>21</v>
      </c>
      <c r="CE40">
        <v>10</v>
      </c>
      <c r="CG40">
        <v>0.55000000000000004</v>
      </c>
      <c r="CK40" s="12"/>
      <c r="CL40" s="12"/>
      <c r="CM40" s="12"/>
    </row>
    <row r="41" spans="1:91" x14ac:dyDescent="0.25">
      <c r="A41" s="20" t="s">
        <v>333</v>
      </c>
      <c r="B41" s="43">
        <v>44799</v>
      </c>
      <c r="C41" s="15">
        <v>928</v>
      </c>
      <c r="D41" s="15" t="e">
        <f t="shared" si="64"/>
        <v>#DIV/0!</v>
      </c>
      <c r="E41" s="15" t="e">
        <f t="shared" si="65"/>
        <v>#DIV/0!</v>
      </c>
      <c r="F41" s="15" t="e">
        <f t="shared" si="66"/>
        <v>#DIV/0!</v>
      </c>
      <c r="G41" s="15" t="e">
        <f t="shared" si="67"/>
        <v>#DIV/0!</v>
      </c>
      <c r="H41" s="15" t="e">
        <f t="shared" si="68"/>
        <v>#DIV/0!</v>
      </c>
      <c r="I41" s="15" t="e">
        <f t="shared" si="75"/>
        <v>#DIV/0!</v>
      </c>
      <c r="J41" s="15" t="e">
        <f t="shared" si="69"/>
        <v>#DIV/0!</v>
      </c>
      <c r="K41" s="15" t="e">
        <f t="shared" si="70"/>
        <v>#DIV/0!</v>
      </c>
      <c r="L41" s="15" t="e">
        <f t="shared" si="71"/>
        <v>#DIV/0!</v>
      </c>
      <c r="M41" s="15" t="e">
        <f t="shared" si="72"/>
        <v>#DIV/0!</v>
      </c>
      <c r="N41">
        <f t="shared" si="73"/>
        <v>1.4275</v>
      </c>
      <c r="O41" t="e">
        <f t="shared" si="74"/>
        <v>#DIV/0!</v>
      </c>
      <c r="P41" s="15" t="e">
        <f t="shared" si="14"/>
        <v>#DIV/0!</v>
      </c>
      <c r="Q41" s="15" t="e">
        <f t="shared" si="15"/>
        <v>#DIV/0!</v>
      </c>
      <c r="R41" s="15" t="e">
        <f t="shared" si="16"/>
        <v>#DIV/0!</v>
      </c>
      <c r="S41" s="15" t="e">
        <f t="shared" si="17"/>
        <v>#DIV/0!</v>
      </c>
      <c r="T41" s="15" t="e">
        <f t="shared" si="18"/>
        <v>#DIV/0!</v>
      </c>
      <c r="AB41"/>
      <c r="AF41">
        <v>0.64</v>
      </c>
      <c r="AI41" s="12"/>
      <c r="AJ41" s="12"/>
      <c r="AK41" s="12"/>
      <c r="AX41">
        <v>2.8</v>
      </c>
      <c r="BA41" s="12"/>
      <c r="BB41" s="12"/>
      <c r="BC41" s="12"/>
      <c r="BP41">
        <v>1.27</v>
      </c>
      <c r="BS41" s="12"/>
      <c r="BT41" s="12"/>
      <c r="BU41" s="12"/>
      <c r="CH41">
        <v>1</v>
      </c>
      <c r="CK41" s="12"/>
      <c r="CL41" s="12"/>
      <c r="CM41" s="12"/>
    </row>
    <row r="42" spans="1:91" x14ac:dyDescent="0.25">
      <c r="A42" s="20" t="s">
        <v>333</v>
      </c>
      <c r="B42" s="43">
        <v>44805</v>
      </c>
      <c r="C42" s="15">
        <v>1001</v>
      </c>
      <c r="D42" s="15">
        <f t="shared" si="64"/>
        <v>5</v>
      </c>
      <c r="E42" s="15">
        <f t="shared" si="65"/>
        <v>10</v>
      </c>
      <c r="F42" s="15">
        <f t="shared" si="66"/>
        <v>0</v>
      </c>
      <c r="G42" s="15">
        <f t="shared" si="67"/>
        <v>3</v>
      </c>
      <c r="H42" s="15">
        <f t="shared" si="68"/>
        <v>1</v>
      </c>
      <c r="I42" s="15">
        <f t="shared" si="75"/>
        <v>5</v>
      </c>
      <c r="J42" s="15">
        <f t="shared" si="69"/>
        <v>24</v>
      </c>
      <c r="K42" s="15">
        <f t="shared" si="70"/>
        <v>7</v>
      </c>
      <c r="L42" s="15" t="e">
        <f t="shared" si="71"/>
        <v>#DIV/0!</v>
      </c>
      <c r="M42" s="15">
        <f t="shared" si="72"/>
        <v>1.5</v>
      </c>
      <c r="N42" t="e">
        <f t="shared" si="73"/>
        <v>#DIV/0!</v>
      </c>
      <c r="O42" t="e">
        <f t="shared" si="74"/>
        <v>#DIV/0!</v>
      </c>
      <c r="P42" s="15" t="e">
        <f t="shared" si="14"/>
        <v>#DIV/0!</v>
      </c>
      <c r="Q42" s="15" t="e">
        <f t="shared" si="15"/>
        <v>#DIV/0!</v>
      </c>
      <c r="R42" s="15" t="e">
        <f t="shared" si="16"/>
        <v>#DIV/0!</v>
      </c>
      <c r="S42" s="15" t="e">
        <f t="shared" si="17"/>
        <v>#DIV/0!</v>
      </c>
      <c r="T42" s="15" t="e">
        <f t="shared" si="18"/>
        <v>#DIV/0!</v>
      </c>
      <c r="V42">
        <v>5</v>
      </c>
      <c r="W42">
        <v>10</v>
      </c>
      <c r="X42">
        <v>0</v>
      </c>
      <c r="Y42">
        <v>3</v>
      </c>
      <c r="Z42">
        <v>1</v>
      </c>
      <c r="AA42">
        <v>4</v>
      </c>
      <c r="AB42">
        <v>24</v>
      </c>
      <c r="AC42">
        <v>7</v>
      </c>
      <c r="AE42">
        <v>1.5</v>
      </c>
      <c r="AI42" s="12"/>
      <c r="AJ42" s="12"/>
      <c r="AK42" s="12"/>
      <c r="BA42" s="12"/>
      <c r="BB42" s="12"/>
      <c r="BC42" s="12"/>
      <c r="BS42" s="12"/>
      <c r="BT42" s="12"/>
      <c r="BU42" s="12"/>
      <c r="CK42" s="12"/>
      <c r="CL42" s="12"/>
      <c r="CM42" s="12"/>
    </row>
    <row r="43" spans="1:91" x14ac:dyDescent="0.25">
      <c r="A43" s="20" t="s">
        <v>333</v>
      </c>
      <c r="B43" s="43">
        <v>44823</v>
      </c>
      <c r="C43" s="15">
        <v>1201</v>
      </c>
      <c r="D43" s="15">
        <f t="shared" si="64"/>
        <v>6.75</v>
      </c>
      <c r="E43" s="15">
        <f t="shared" si="65"/>
        <v>8.5</v>
      </c>
      <c r="F43" s="15">
        <f t="shared" si="66"/>
        <v>3</v>
      </c>
      <c r="G43" s="15">
        <f t="shared" si="67"/>
        <v>3</v>
      </c>
      <c r="H43" s="15">
        <f t="shared" si="68"/>
        <v>1</v>
      </c>
      <c r="I43" s="15">
        <f t="shared" si="75"/>
        <v>10.5</v>
      </c>
      <c r="J43" s="15">
        <f t="shared" si="69"/>
        <v>28.5</v>
      </c>
      <c r="K43" s="15">
        <f t="shared" si="70"/>
        <v>9.25</v>
      </c>
      <c r="L43" s="15">
        <f t="shared" si="71"/>
        <v>2</v>
      </c>
      <c r="M43" s="15">
        <f t="shared" si="72"/>
        <v>30.375</v>
      </c>
      <c r="N43" t="e">
        <f t="shared" si="73"/>
        <v>#DIV/0!</v>
      </c>
      <c r="O43" t="e">
        <f t="shared" si="74"/>
        <v>#DIV/0!</v>
      </c>
      <c r="P43" s="15" t="e">
        <f t="shared" si="14"/>
        <v>#DIV/0!</v>
      </c>
      <c r="Q43" s="15" t="e">
        <f t="shared" si="15"/>
        <v>#DIV/0!</v>
      </c>
      <c r="R43" s="15" t="e">
        <f t="shared" si="16"/>
        <v>#DIV/0!</v>
      </c>
      <c r="S43" s="15" t="e">
        <f t="shared" si="17"/>
        <v>#DIV/0!</v>
      </c>
      <c r="T43" s="15" t="e">
        <f t="shared" si="18"/>
        <v>#DIV/0!</v>
      </c>
      <c r="V43">
        <v>4</v>
      </c>
      <c r="W43">
        <v>14</v>
      </c>
      <c r="X43">
        <v>3</v>
      </c>
      <c r="Y43">
        <v>3</v>
      </c>
      <c r="Z43">
        <v>1</v>
      </c>
      <c r="AA43">
        <v>7</v>
      </c>
      <c r="AB43">
        <v>27</v>
      </c>
      <c r="AC43">
        <v>7</v>
      </c>
      <c r="AE43">
        <v>20.8</v>
      </c>
      <c r="AI43" s="12"/>
      <c r="AJ43" s="12"/>
      <c r="AK43" s="12"/>
      <c r="AN43">
        <v>9</v>
      </c>
      <c r="AO43">
        <v>3</v>
      </c>
      <c r="AQ43">
        <v>3</v>
      </c>
      <c r="AS43">
        <v>12</v>
      </c>
      <c r="AT43">
        <v>29</v>
      </c>
      <c r="AU43">
        <v>10</v>
      </c>
      <c r="AW43">
        <v>62.8</v>
      </c>
      <c r="BA43" s="12"/>
      <c r="BB43" s="12"/>
      <c r="BC43" s="12"/>
      <c r="BF43">
        <v>10</v>
      </c>
      <c r="BL43">
        <v>29</v>
      </c>
      <c r="BM43">
        <v>10</v>
      </c>
      <c r="BO43">
        <v>35.200000000000003</v>
      </c>
      <c r="BS43" s="12"/>
      <c r="BT43" s="12"/>
      <c r="BU43" s="12"/>
      <c r="BX43">
        <v>4</v>
      </c>
      <c r="CD43">
        <v>29</v>
      </c>
      <c r="CE43">
        <v>10</v>
      </c>
      <c r="CF43">
        <v>2</v>
      </c>
      <c r="CG43">
        <v>2.7</v>
      </c>
      <c r="CK43" s="12"/>
      <c r="CL43" s="12"/>
      <c r="CM43" s="12"/>
    </row>
    <row r="44" spans="1:91" x14ac:dyDescent="0.25">
      <c r="A44" s="20" t="s">
        <v>333</v>
      </c>
      <c r="B44" s="43">
        <v>44834</v>
      </c>
      <c r="C44" s="15">
        <v>1341</v>
      </c>
      <c r="D44" s="15">
        <f t="shared" si="64"/>
        <v>10.25</v>
      </c>
      <c r="E44" s="15">
        <f t="shared" si="65"/>
        <v>3</v>
      </c>
      <c r="F44" s="15" t="e">
        <f t="shared" si="66"/>
        <v>#DIV/0!</v>
      </c>
      <c r="G44" s="15">
        <f t="shared" si="67"/>
        <v>3.25</v>
      </c>
      <c r="H44" s="15">
        <f t="shared" si="68"/>
        <v>1.5</v>
      </c>
      <c r="I44" s="15">
        <f t="shared" si="75"/>
        <v>18.5</v>
      </c>
      <c r="J44" s="15">
        <f t="shared" si="69"/>
        <v>28.75</v>
      </c>
      <c r="K44" s="15">
        <f t="shared" si="70"/>
        <v>9.25</v>
      </c>
      <c r="L44" s="15">
        <f t="shared" si="71"/>
        <v>3</v>
      </c>
      <c r="M44" s="15">
        <f t="shared" si="72"/>
        <v>24.15</v>
      </c>
      <c r="N44" t="e">
        <f t="shared" si="73"/>
        <v>#DIV/0!</v>
      </c>
      <c r="O44" t="e">
        <f t="shared" si="74"/>
        <v>#DIV/0!</v>
      </c>
      <c r="P44" s="15" t="e">
        <f t="shared" si="14"/>
        <v>#DIV/0!</v>
      </c>
      <c r="Q44" s="15" t="e">
        <f t="shared" si="15"/>
        <v>#DIV/0!</v>
      </c>
      <c r="R44" s="15" t="e">
        <f t="shared" si="16"/>
        <v>#DIV/0!</v>
      </c>
      <c r="S44" s="15" t="e">
        <f t="shared" si="17"/>
        <v>#DIV/0!</v>
      </c>
      <c r="T44" s="15" t="e">
        <f t="shared" si="18"/>
        <v>#DIV/0!</v>
      </c>
      <c r="V44">
        <v>5</v>
      </c>
      <c r="Y44">
        <v>4</v>
      </c>
      <c r="Z44">
        <v>1</v>
      </c>
      <c r="AA44">
        <v>9</v>
      </c>
      <c r="AB44">
        <v>28</v>
      </c>
      <c r="AC44">
        <v>8</v>
      </c>
      <c r="AD44">
        <v>5</v>
      </c>
      <c r="AE44">
        <v>7.6</v>
      </c>
      <c r="AI44" s="12"/>
      <c r="AJ44" s="12"/>
      <c r="AK44" s="12"/>
      <c r="AN44">
        <v>20</v>
      </c>
      <c r="AO44">
        <v>3</v>
      </c>
      <c r="AQ44">
        <v>3</v>
      </c>
      <c r="AS44">
        <v>18</v>
      </c>
      <c r="AT44">
        <v>29</v>
      </c>
      <c r="AU44">
        <v>10</v>
      </c>
      <c r="AV44">
        <v>2</v>
      </c>
      <c r="AW44">
        <v>46.1</v>
      </c>
      <c r="BA44" s="12"/>
      <c r="BB44" s="12"/>
      <c r="BC44" s="12"/>
      <c r="BF44">
        <v>10</v>
      </c>
      <c r="BI44">
        <v>3</v>
      </c>
      <c r="BJ44">
        <v>2</v>
      </c>
      <c r="BK44">
        <v>31</v>
      </c>
      <c r="BL44">
        <v>29</v>
      </c>
      <c r="BM44">
        <v>10</v>
      </c>
      <c r="BN44">
        <v>1</v>
      </c>
      <c r="BO44">
        <v>36.799999999999997</v>
      </c>
      <c r="BS44" s="12"/>
      <c r="BT44" s="12"/>
      <c r="BU44" s="12"/>
      <c r="BX44">
        <v>6</v>
      </c>
      <c r="CA44">
        <v>3</v>
      </c>
      <c r="CC44">
        <v>12</v>
      </c>
      <c r="CD44">
        <v>29</v>
      </c>
      <c r="CE44">
        <v>9</v>
      </c>
      <c r="CF44">
        <v>4</v>
      </c>
      <c r="CG44">
        <v>6.1</v>
      </c>
      <c r="CK44" s="12"/>
      <c r="CL44" s="12"/>
      <c r="CM44" s="12"/>
    </row>
    <row r="45" spans="1:91" x14ac:dyDescent="0.25">
      <c r="A45" s="20" t="s">
        <v>333</v>
      </c>
      <c r="B45" s="43">
        <v>44846</v>
      </c>
      <c r="C45" s="15">
        <v>1497</v>
      </c>
      <c r="D45" s="15">
        <f t="shared" si="64"/>
        <v>21.75</v>
      </c>
      <c r="E45" s="15" t="e">
        <f t="shared" si="65"/>
        <v>#DIV/0!</v>
      </c>
      <c r="F45" s="15" t="e">
        <f t="shared" si="66"/>
        <v>#DIV/0!</v>
      </c>
      <c r="G45" s="15">
        <f t="shared" si="67"/>
        <v>3.75</v>
      </c>
      <c r="H45" s="15">
        <f t="shared" si="68"/>
        <v>1.25</v>
      </c>
      <c r="I45" s="15">
        <f t="shared" si="75"/>
        <v>21</v>
      </c>
      <c r="J45" s="15">
        <f t="shared" si="69"/>
        <v>29</v>
      </c>
      <c r="K45" s="15">
        <f t="shared" si="70"/>
        <v>9.25</v>
      </c>
      <c r="L45" s="15">
        <f t="shared" si="71"/>
        <v>3</v>
      </c>
      <c r="M45" s="15">
        <f t="shared" si="72"/>
        <v>44.55</v>
      </c>
      <c r="N45" t="e">
        <f t="shared" si="73"/>
        <v>#DIV/0!</v>
      </c>
      <c r="O45" t="e">
        <f t="shared" si="74"/>
        <v>#DIV/0!</v>
      </c>
      <c r="P45" s="15" t="e">
        <f t="shared" si="14"/>
        <v>#DIV/0!</v>
      </c>
      <c r="Q45" s="15" t="e">
        <f t="shared" si="15"/>
        <v>#DIV/0!</v>
      </c>
      <c r="R45" s="15" t="e">
        <f t="shared" si="16"/>
        <v>#DIV/0!</v>
      </c>
      <c r="S45" s="15" t="e">
        <f t="shared" si="17"/>
        <v>#DIV/0!</v>
      </c>
      <c r="T45" s="15" t="e">
        <f t="shared" si="18"/>
        <v>#DIV/0!</v>
      </c>
      <c r="V45">
        <v>10</v>
      </c>
      <c r="Y45">
        <v>4</v>
      </c>
      <c r="Z45">
        <v>1</v>
      </c>
      <c r="AA45">
        <v>17</v>
      </c>
      <c r="AB45">
        <v>29</v>
      </c>
      <c r="AC45">
        <v>8</v>
      </c>
      <c r="AE45">
        <v>17.2</v>
      </c>
      <c r="AI45" s="12"/>
      <c r="AJ45" s="12"/>
      <c r="AK45" s="12"/>
      <c r="AN45">
        <v>35</v>
      </c>
      <c r="AQ45">
        <v>3</v>
      </c>
      <c r="AR45">
        <v>2</v>
      </c>
      <c r="AS45">
        <v>19</v>
      </c>
      <c r="AT45">
        <v>29</v>
      </c>
      <c r="AU45">
        <v>10</v>
      </c>
      <c r="AV45">
        <v>2</v>
      </c>
      <c r="AW45">
        <v>83.3</v>
      </c>
      <c r="BA45" s="12"/>
      <c r="BB45" s="12"/>
      <c r="BC45" s="12"/>
      <c r="BF45">
        <v>29</v>
      </c>
      <c r="BI45">
        <v>4</v>
      </c>
      <c r="BJ45">
        <v>2</v>
      </c>
      <c r="BK45">
        <v>29</v>
      </c>
      <c r="BL45">
        <v>29</v>
      </c>
      <c r="BM45">
        <v>10</v>
      </c>
      <c r="BN45">
        <v>2</v>
      </c>
      <c r="BO45">
        <v>67</v>
      </c>
      <c r="BS45" s="12"/>
      <c r="BT45" s="12"/>
      <c r="BU45" s="12"/>
      <c r="BX45">
        <v>13</v>
      </c>
      <c r="CA45">
        <v>4</v>
      </c>
      <c r="CB45">
        <v>0</v>
      </c>
      <c r="CC45">
        <v>15</v>
      </c>
      <c r="CD45">
        <v>29</v>
      </c>
      <c r="CE45">
        <v>9</v>
      </c>
      <c r="CF45">
        <v>5</v>
      </c>
      <c r="CG45">
        <v>10.7</v>
      </c>
      <c r="CK45" s="12"/>
      <c r="CL45" s="12"/>
      <c r="CM45" s="12"/>
    </row>
    <row r="46" spans="1:91" x14ac:dyDescent="0.25">
      <c r="A46" s="20" t="s">
        <v>333</v>
      </c>
      <c r="B46" s="43">
        <v>44869</v>
      </c>
      <c r="C46" s="15">
        <v>1856</v>
      </c>
      <c r="D46" s="15">
        <f t="shared" si="64"/>
        <v>42.5</v>
      </c>
      <c r="E46" s="15" t="e">
        <f t="shared" si="65"/>
        <v>#DIV/0!</v>
      </c>
      <c r="F46" s="15" t="e">
        <f t="shared" si="66"/>
        <v>#DIV/0!</v>
      </c>
      <c r="G46" s="15">
        <f t="shared" si="67"/>
        <v>3.25</v>
      </c>
      <c r="H46" s="15">
        <f t="shared" si="68"/>
        <v>3.5</v>
      </c>
      <c r="I46" s="15">
        <f t="shared" si="75"/>
        <v>20.75</v>
      </c>
      <c r="J46" s="15">
        <f t="shared" si="69"/>
        <v>30</v>
      </c>
      <c r="K46" s="15">
        <f t="shared" si="70"/>
        <v>8.75</v>
      </c>
      <c r="L46" s="15">
        <f t="shared" si="71"/>
        <v>4</v>
      </c>
      <c r="M46" s="15">
        <f t="shared" si="72"/>
        <v>51.050000000000004</v>
      </c>
      <c r="N46" t="e">
        <f t="shared" si="73"/>
        <v>#DIV/0!</v>
      </c>
      <c r="O46" t="e">
        <f t="shared" si="74"/>
        <v>#DIV/0!</v>
      </c>
      <c r="P46" s="15" t="e">
        <f t="shared" si="14"/>
        <v>#DIV/0!</v>
      </c>
      <c r="Q46" s="15" t="e">
        <f t="shared" si="15"/>
        <v>#DIV/0!</v>
      </c>
      <c r="R46" s="15" t="e">
        <f t="shared" si="16"/>
        <v>#DIV/0!</v>
      </c>
      <c r="S46" s="15" t="e">
        <f t="shared" si="17"/>
        <v>#DIV/0!</v>
      </c>
      <c r="T46" s="15" t="e">
        <f t="shared" si="18"/>
        <v>#DIV/0!</v>
      </c>
      <c r="V46">
        <v>20</v>
      </c>
      <c r="Y46">
        <v>4</v>
      </c>
      <c r="Z46">
        <v>2</v>
      </c>
      <c r="AA46">
        <v>23</v>
      </c>
      <c r="AB46">
        <v>29</v>
      </c>
      <c r="AC46">
        <v>5</v>
      </c>
      <c r="AD46">
        <v>8</v>
      </c>
      <c r="AE46">
        <v>31.6</v>
      </c>
      <c r="AI46" s="12"/>
      <c r="AJ46" s="12"/>
      <c r="AK46" s="12"/>
      <c r="AN46">
        <v>65</v>
      </c>
      <c r="AQ46">
        <v>3</v>
      </c>
      <c r="AR46">
        <v>4</v>
      </c>
      <c r="AS46">
        <v>17</v>
      </c>
      <c r="AT46">
        <v>31</v>
      </c>
      <c r="AU46">
        <v>10</v>
      </c>
      <c r="AV46">
        <v>1</v>
      </c>
      <c r="AW46">
        <v>80.3</v>
      </c>
      <c r="BA46" s="12"/>
      <c r="BB46" s="12"/>
      <c r="BC46" s="12"/>
      <c r="BF46">
        <v>65</v>
      </c>
      <c r="BI46">
        <v>3</v>
      </c>
      <c r="BJ46">
        <v>5</v>
      </c>
      <c r="BK46">
        <v>25</v>
      </c>
      <c r="BL46">
        <v>31</v>
      </c>
      <c r="BM46">
        <v>10</v>
      </c>
      <c r="BN46">
        <v>0</v>
      </c>
      <c r="BO46">
        <v>80.400000000000006</v>
      </c>
      <c r="BS46" s="12"/>
      <c r="BT46" s="12"/>
      <c r="BU46" s="12"/>
      <c r="BX46">
        <v>20</v>
      </c>
      <c r="CA46">
        <v>3</v>
      </c>
      <c r="CB46">
        <v>3</v>
      </c>
      <c r="CC46">
        <v>14</v>
      </c>
      <c r="CD46">
        <v>29</v>
      </c>
      <c r="CE46">
        <v>10</v>
      </c>
      <c r="CF46">
        <v>7</v>
      </c>
      <c r="CG46">
        <v>11.9</v>
      </c>
      <c r="CK46" s="12"/>
      <c r="CL46" s="12"/>
      <c r="CM46" s="12"/>
    </row>
    <row r="47" spans="1:91" x14ac:dyDescent="0.25">
      <c r="A47" s="20" t="s">
        <v>333</v>
      </c>
      <c r="B47" s="43">
        <v>44888</v>
      </c>
      <c r="C47" s="15">
        <v>2163</v>
      </c>
      <c r="D47" s="15">
        <f t="shared" si="64"/>
        <v>66.25</v>
      </c>
      <c r="E47" s="15" t="e">
        <f t="shared" si="65"/>
        <v>#DIV/0!</v>
      </c>
      <c r="F47" s="15" t="e">
        <f t="shared" si="66"/>
        <v>#DIV/0!</v>
      </c>
      <c r="G47" s="15">
        <f t="shared" si="67"/>
        <v>3.5</v>
      </c>
      <c r="H47" s="15">
        <f t="shared" si="68"/>
        <v>4.75</v>
      </c>
      <c r="I47" s="15">
        <f t="shared" si="75"/>
        <v>18.5</v>
      </c>
      <c r="J47" s="15">
        <f t="shared" si="69"/>
        <v>31.75</v>
      </c>
      <c r="K47" s="15">
        <f t="shared" si="70"/>
        <v>8.25</v>
      </c>
      <c r="L47" s="15">
        <f t="shared" si="71"/>
        <v>5.5</v>
      </c>
      <c r="M47" s="15">
        <f t="shared" si="72"/>
        <v>41.825000000000003</v>
      </c>
      <c r="N47" t="e">
        <f t="shared" si="73"/>
        <v>#DIV/0!</v>
      </c>
      <c r="O47" t="e">
        <f t="shared" si="74"/>
        <v>#DIV/0!</v>
      </c>
      <c r="P47" s="15" t="e">
        <f t="shared" si="14"/>
        <v>#DIV/0!</v>
      </c>
      <c r="Q47" s="15" t="e">
        <f t="shared" si="15"/>
        <v>#DIV/0!</v>
      </c>
      <c r="R47" s="15" t="e">
        <f t="shared" si="16"/>
        <v>#DIV/0!</v>
      </c>
      <c r="S47" s="15" t="e">
        <f t="shared" si="17"/>
        <v>#DIV/0!</v>
      </c>
      <c r="T47" s="15" t="e">
        <f t="shared" si="18"/>
        <v>#DIV/0!</v>
      </c>
      <c r="V47">
        <v>30</v>
      </c>
      <c r="Y47">
        <v>5</v>
      </c>
      <c r="Z47">
        <v>4</v>
      </c>
      <c r="AA47">
        <v>20</v>
      </c>
      <c r="AB47">
        <v>32</v>
      </c>
      <c r="AC47">
        <v>6</v>
      </c>
      <c r="AD47">
        <v>8</v>
      </c>
      <c r="AE47">
        <v>33.4</v>
      </c>
      <c r="AI47" s="12"/>
      <c r="AJ47" s="12"/>
      <c r="AK47" s="12"/>
      <c r="AN47">
        <v>90</v>
      </c>
      <c r="AQ47">
        <v>3</v>
      </c>
      <c r="AR47">
        <v>5</v>
      </c>
      <c r="AS47">
        <v>9</v>
      </c>
      <c r="AT47">
        <v>33</v>
      </c>
      <c r="AU47">
        <v>8</v>
      </c>
      <c r="AV47">
        <v>4</v>
      </c>
      <c r="AW47">
        <v>53.1</v>
      </c>
      <c r="BA47" s="12"/>
      <c r="BB47" s="12"/>
      <c r="BC47" s="12"/>
      <c r="BF47">
        <v>95</v>
      </c>
      <c r="BI47">
        <v>3</v>
      </c>
      <c r="BJ47">
        <v>6</v>
      </c>
      <c r="BK47">
        <v>27</v>
      </c>
      <c r="BL47">
        <v>33</v>
      </c>
      <c r="BM47">
        <v>10</v>
      </c>
      <c r="BN47">
        <v>3</v>
      </c>
      <c r="BO47">
        <v>69.5</v>
      </c>
      <c r="BS47" s="12"/>
      <c r="BT47" s="12"/>
      <c r="BU47" s="12"/>
      <c r="BX47">
        <v>50</v>
      </c>
      <c r="CA47">
        <v>3</v>
      </c>
      <c r="CB47">
        <v>4</v>
      </c>
      <c r="CC47">
        <v>14</v>
      </c>
      <c r="CD47">
        <v>29</v>
      </c>
      <c r="CE47">
        <v>9</v>
      </c>
      <c r="CF47">
        <v>7</v>
      </c>
      <c r="CG47">
        <v>11.3</v>
      </c>
      <c r="CK47" s="12"/>
      <c r="CL47" s="12"/>
      <c r="CM47" s="12"/>
    </row>
    <row r="48" spans="1:91" x14ac:dyDescent="0.25">
      <c r="A48" s="20" t="s">
        <v>333</v>
      </c>
      <c r="B48" s="43">
        <v>44904</v>
      </c>
      <c r="C48" s="15">
        <v>2443</v>
      </c>
      <c r="D48" s="15">
        <f t="shared" si="64"/>
        <v>87.5</v>
      </c>
      <c r="E48" s="15" t="e">
        <f t="shared" si="65"/>
        <v>#DIV/0!</v>
      </c>
      <c r="F48" s="15" t="e">
        <f t="shared" si="66"/>
        <v>#DIV/0!</v>
      </c>
      <c r="G48" s="15">
        <f t="shared" si="67"/>
        <v>3.25</v>
      </c>
      <c r="H48" s="15">
        <f t="shared" si="68"/>
        <v>5.5</v>
      </c>
      <c r="I48" s="15">
        <f t="shared" si="75"/>
        <v>16.25</v>
      </c>
      <c r="J48" s="15">
        <f t="shared" si="69"/>
        <v>44</v>
      </c>
      <c r="K48" s="15">
        <f t="shared" si="70"/>
        <v>8.3333333333333339</v>
      </c>
      <c r="L48" s="15">
        <f t="shared" si="71"/>
        <v>3.3333333333333335</v>
      </c>
      <c r="M48" s="15" t="e">
        <f t="shared" si="72"/>
        <v>#DIV/0!</v>
      </c>
      <c r="N48" t="e">
        <f t="shared" si="73"/>
        <v>#DIV/0!</v>
      </c>
      <c r="O48" t="e">
        <f t="shared" si="74"/>
        <v>#DIV/0!</v>
      </c>
      <c r="P48" s="15" t="e">
        <f t="shared" si="14"/>
        <v>#DIV/0!</v>
      </c>
      <c r="Q48" s="15" t="e">
        <f t="shared" si="15"/>
        <v>#DIV/0!</v>
      </c>
      <c r="R48" s="15" t="e">
        <f t="shared" si="16"/>
        <v>#DIV/0!</v>
      </c>
      <c r="S48" s="15" t="e">
        <f t="shared" si="17"/>
        <v>#DIV/0!</v>
      </c>
      <c r="T48" s="15" t="e">
        <f t="shared" si="18"/>
        <v>#DIV/0!</v>
      </c>
      <c r="V48">
        <v>70</v>
      </c>
      <c r="Y48">
        <v>4</v>
      </c>
      <c r="Z48">
        <v>5</v>
      </c>
      <c r="AA48">
        <v>19</v>
      </c>
      <c r="AB48">
        <v>39</v>
      </c>
      <c r="AC48">
        <v>9</v>
      </c>
      <c r="AD48">
        <v>3</v>
      </c>
      <c r="AI48" s="12"/>
      <c r="AJ48" s="12"/>
      <c r="AK48" s="12"/>
      <c r="AN48">
        <v>120</v>
      </c>
      <c r="AQ48">
        <v>2</v>
      </c>
      <c r="AR48">
        <v>6</v>
      </c>
      <c r="AS48">
        <v>8</v>
      </c>
      <c r="AT48">
        <v>47</v>
      </c>
      <c r="BA48" s="12"/>
      <c r="BB48" s="12"/>
      <c r="BC48" s="12"/>
      <c r="BF48">
        <v>110</v>
      </c>
      <c r="BI48">
        <v>4</v>
      </c>
      <c r="BJ48">
        <v>6</v>
      </c>
      <c r="BK48">
        <v>21</v>
      </c>
      <c r="BL48">
        <v>51</v>
      </c>
      <c r="BM48">
        <v>9</v>
      </c>
      <c r="BN48">
        <v>1</v>
      </c>
      <c r="BS48" s="12"/>
      <c r="BT48" s="12"/>
      <c r="BU48" s="12"/>
      <c r="BX48">
        <v>50</v>
      </c>
      <c r="CA48">
        <v>3</v>
      </c>
      <c r="CB48">
        <v>5</v>
      </c>
      <c r="CC48">
        <v>13</v>
      </c>
      <c r="CD48">
        <v>39</v>
      </c>
      <c r="CE48">
        <v>7</v>
      </c>
      <c r="CF48">
        <v>6</v>
      </c>
      <c r="CK48" s="12"/>
      <c r="CL48" s="12"/>
      <c r="CM48" s="12"/>
    </row>
    <row r="49" spans="1:92" x14ac:dyDescent="0.25">
      <c r="A49" s="20" t="s">
        <v>333</v>
      </c>
      <c r="B49" s="43">
        <v>44939</v>
      </c>
      <c r="C49" s="15">
        <v>3166</v>
      </c>
      <c r="D49" s="15">
        <f t="shared" si="64"/>
        <v>137.5</v>
      </c>
      <c r="E49" s="15" t="e">
        <f t="shared" si="65"/>
        <v>#DIV/0!</v>
      </c>
      <c r="F49" s="15" t="e">
        <f t="shared" si="66"/>
        <v>#DIV/0!</v>
      </c>
      <c r="G49" s="15" t="e">
        <f t="shared" si="67"/>
        <v>#DIV/0!</v>
      </c>
      <c r="H49" s="15" t="e">
        <f t="shared" si="68"/>
        <v>#DIV/0!</v>
      </c>
      <c r="I49" s="15" t="e">
        <f t="shared" si="75"/>
        <v>#DIV/0!</v>
      </c>
      <c r="J49" s="15">
        <f t="shared" si="69"/>
        <v>65</v>
      </c>
      <c r="K49" s="15">
        <f t="shared" si="70"/>
        <v>3.3333333333333335</v>
      </c>
      <c r="L49" s="15">
        <f t="shared" si="71"/>
        <v>6.666666666666667</v>
      </c>
      <c r="M49" s="15" t="e">
        <f t="shared" si="72"/>
        <v>#DIV/0!</v>
      </c>
      <c r="N49" t="e">
        <f t="shared" si="73"/>
        <v>#DIV/0!</v>
      </c>
      <c r="O49" t="e">
        <f t="shared" si="74"/>
        <v>#DIV/0!</v>
      </c>
      <c r="P49" s="15" t="e">
        <f t="shared" si="14"/>
        <v>#DIV/0!</v>
      </c>
      <c r="Q49" s="15" t="e">
        <f t="shared" si="15"/>
        <v>#DIV/0!</v>
      </c>
      <c r="R49" s="15" t="e">
        <f t="shared" si="16"/>
        <v>#DIV/0!</v>
      </c>
      <c r="S49" s="15" t="e">
        <f t="shared" si="17"/>
        <v>#DIV/0!</v>
      </c>
      <c r="T49" s="15" t="e">
        <f t="shared" si="18"/>
        <v>#DIV/0!</v>
      </c>
      <c r="V49">
        <v>140</v>
      </c>
      <c r="AB49">
        <v>65</v>
      </c>
      <c r="AC49">
        <v>2</v>
      </c>
      <c r="AD49">
        <v>8</v>
      </c>
      <c r="AI49" s="12"/>
      <c r="AJ49" s="12"/>
      <c r="AK49" s="12"/>
      <c r="AN49">
        <v>160</v>
      </c>
      <c r="AT49">
        <v>65</v>
      </c>
      <c r="AU49">
        <v>5</v>
      </c>
      <c r="AV49">
        <v>5</v>
      </c>
      <c r="BA49" s="12"/>
      <c r="BB49" s="12"/>
      <c r="BC49" s="12"/>
      <c r="BF49">
        <v>150</v>
      </c>
      <c r="BL49">
        <v>65</v>
      </c>
      <c r="BS49" s="12"/>
      <c r="BT49" s="12"/>
      <c r="BU49" s="12"/>
      <c r="BX49">
        <v>100</v>
      </c>
      <c r="CD49">
        <v>65</v>
      </c>
      <c r="CE49">
        <v>3</v>
      </c>
      <c r="CF49">
        <v>7</v>
      </c>
      <c r="CK49" s="12"/>
      <c r="CL49" s="12"/>
      <c r="CM49" s="12"/>
    </row>
    <row r="50" spans="1:92" x14ac:dyDescent="0.25">
      <c r="A50" s="20" t="s">
        <v>333</v>
      </c>
      <c r="B50" s="43">
        <v>44950</v>
      </c>
      <c r="C50" s="15">
        <v>3422</v>
      </c>
      <c r="D50" s="15">
        <f t="shared" si="64"/>
        <v>140</v>
      </c>
      <c r="E50" s="15" t="e">
        <f t="shared" si="65"/>
        <v>#DIV/0!</v>
      </c>
      <c r="F50" s="15" t="e">
        <f t="shared" si="66"/>
        <v>#DIV/0!</v>
      </c>
      <c r="G50" s="15" t="e">
        <f t="shared" si="67"/>
        <v>#DIV/0!</v>
      </c>
      <c r="H50" s="15" t="e">
        <f t="shared" si="68"/>
        <v>#DIV/0!</v>
      </c>
      <c r="I50" s="15" t="e">
        <f t="shared" si="75"/>
        <v>#DIV/0!</v>
      </c>
      <c r="J50" s="15">
        <f t="shared" si="69"/>
        <v>69</v>
      </c>
      <c r="K50" s="15" t="e">
        <f t="shared" si="70"/>
        <v>#DIV/0!</v>
      </c>
      <c r="L50" s="15" t="e">
        <f t="shared" si="71"/>
        <v>#DIV/0!</v>
      </c>
      <c r="M50" s="15" t="e">
        <f t="shared" si="72"/>
        <v>#DIV/0!</v>
      </c>
      <c r="N50" t="e">
        <f t="shared" si="73"/>
        <v>#DIV/0!</v>
      </c>
      <c r="O50" t="e">
        <f t="shared" si="74"/>
        <v>#DIV/0!</v>
      </c>
      <c r="P50" s="15" t="e">
        <f t="shared" si="14"/>
        <v>#DIV/0!</v>
      </c>
      <c r="Q50" s="15" t="e">
        <f t="shared" si="15"/>
        <v>#DIV/0!</v>
      </c>
      <c r="R50" s="15" t="e">
        <f t="shared" si="16"/>
        <v>#DIV/0!</v>
      </c>
      <c r="S50" s="15" t="e">
        <f t="shared" si="17"/>
        <v>#DIV/0!</v>
      </c>
      <c r="T50" s="15" t="e">
        <f t="shared" si="18"/>
        <v>#DIV/0!</v>
      </c>
      <c r="V50">
        <v>170</v>
      </c>
      <c r="AB50">
        <v>69</v>
      </c>
      <c r="AI50" s="38"/>
      <c r="AJ50" s="38"/>
      <c r="AK50" s="38"/>
      <c r="AL50" s="38"/>
      <c r="BA50" s="38"/>
      <c r="BB50" s="38"/>
      <c r="BC50" s="38"/>
      <c r="BD50" s="38"/>
      <c r="BF50">
        <v>150</v>
      </c>
      <c r="BL50">
        <v>69</v>
      </c>
      <c r="BS50" s="38"/>
      <c r="BT50" s="38"/>
      <c r="BU50" s="38"/>
      <c r="BV50" s="38"/>
      <c r="BX50">
        <v>100</v>
      </c>
      <c r="CD50">
        <v>69</v>
      </c>
      <c r="CK50" s="38"/>
      <c r="CL50" s="38"/>
      <c r="CM50" s="38"/>
      <c r="CN50" s="38"/>
    </row>
    <row r="51" spans="1:92" x14ac:dyDescent="0.25">
      <c r="A51" s="20" t="s">
        <v>333</v>
      </c>
      <c r="B51" s="43">
        <v>44960</v>
      </c>
      <c r="C51" s="15">
        <v>3657</v>
      </c>
      <c r="D51" s="15">
        <f t="shared" si="64"/>
        <v>132.5</v>
      </c>
      <c r="E51" s="15" t="e">
        <f t="shared" si="65"/>
        <v>#DIV/0!</v>
      </c>
      <c r="F51" s="15" t="e">
        <f t="shared" si="66"/>
        <v>#DIV/0!</v>
      </c>
      <c r="G51" s="15" t="e">
        <f t="shared" si="67"/>
        <v>#DIV/0!</v>
      </c>
      <c r="H51" s="15" t="e">
        <f t="shared" si="68"/>
        <v>#DIV/0!</v>
      </c>
      <c r="I51" s="15" t="e">
        <f t="shared" si="75"/>
        <v>#DIV/0!</v>
      </c>
      <c r="J51" s="15">
        <f t="shared" si="69"/>
        <v>79</v>
      </c>
      <c r="K51" s="15">
        <f t="shared" si="70"/>
        <v>7</v>
      </c>
      <c r="L51" s="15">
        <f t="shared" si="71"/>
        <v>5.5</v>
      </c>
      <c r="M51" s="15" t="e">
        <f t="shared" si="72"/>
        <v>#DIV/0!</v>
      </c>
      <c r="N51" t="e">
        <f t="shared" si="73"/>
        <v>#DIV/0!</v>
      </c>
      <c r="O51" t="e">
        <f t="shared" si="74"/>
        <v>#DIV/0!</v>
      </c>
      <c r="P51" s="15" t="e">
        <f t="shared" si="14"/>
        <v>#DIV/0!</v>
      </c>
      <c r="Q51" s="15" t="e">
        <f t="shared" si="15"/>
        <v>#DIV/0!</v>
      </c>
      <c r="R51" s="15" t="e">
        <f t="shared" si="16"/>
        <v>#DIV/0!</v>
      </c>
      <c r="S51" s="15" t="e">
        <f t="shared" si="17"/>
        <v>#DIV/0!</v>
      </c>
      <c r="T51" s="15" t="e">
        <f t="shared" si="18"/>
        <v>#DIV/0!</v>
      </c>
      <c r="V51">
        <v>120</v>
      </c>
      <c r="AB51">
        <v>85</v>
      </c>
      <c r="AC51">
        <v>5</v>
      </c>
      <c r="AD51">
        <v>8</v>
      </c>
      <c r="AI51" s="12"/>
      <c r="AJ51" s="12"/>
      <c r="AK51" s="12"/>
      <c r="AN51">
        <v>160</v>
      </c>
      <c r="AT51">
        <v>83</v>
      </c>
      <c r="AU51">
        <v>8</v>
      </c>
      <c r="AV51">
        <v>3</v>
      </c>
      <c r="BA51" s="12"/>
      <c r="BB51" s="12"/>
      <c r="BC51" s="12"/>
      <c r="BF51">
        <v>150</v>
      </c>
      <c r="BL51">
        <v>79</v>
      </c>
      <c r="BM51">
        <v>6</v>
      </c>
      <c r="BN51">
        <v>4</v>
      </c>
      <c r="BS51" s="12"/>
      <c r="BT51" s="12"/>
      <c r="BU51" s="12"/>
      <c r="BX51">
        <v>100</v>
      </c>
      <c r="CD51">
        <v>69</v>
      </c>
      <c r="CE51">
        <v>9</v>
      </c>
      <c r="CF51">
        <v>7</v>
      </c>
      <c r="CK51" s="12"/>
      <c r="CL51" s="12"/>
      <c r="CM51" s="12"/>
    </row>
    <row r="52" spans="1:92" x14ac:dyDescent="0.25">
      <c r="A52" s="20" t="s">
        <v>333</v>
      </c>
      <c r="B52" s="43">
        <v>44980</v>
      </c>
      <c r="C52" s="15">
        <v>4122</v>
      </c>
      <c r="D52" s="15">
        <f t="shared" ref="D52:D53" si="76">AVERAGE(V52,AN52,BF52,BX52)</f>
        <v>110</v>
      </c>
      <c r="E52" s="15" t="e">
        <f t="shared" ref="E52:E53" si="77">AVERAGE(W52,AO52,BG52,BY52)</f>
        <v>#DIV/0!</v>
      </c>
      <c r="F52" s="15" t="e">
        <f t="shared" ref="F52:F53" si="78">AVERAGE(X52,AP52,BH52,BZ52)</f>
        <v>#DIV/0!</v>
      </c>
      <c r="G52" s="15" t="e">
        <f t="shared" ref="G52:G53" si="79">AVERAGE(Y52,AQ52,BI52,CA52)</f>
        <v>#DIV/0!</v>
      </c>
      <c r="H52" s="15" t="e">
        <f t="shared" ref="H52:H53" si="80">AVERAGE(Z52,AR52,BJ52,CB52)</f>
        <v>#DIV/0!</v>
      </c>
      <c r="I52" s="15">
        <f t="shared" si="75"/>
        <v>14.75</v>
      </c>
      <c r="J52" s="15">
        <f t="shared" ref="J52:J53" si="81">AVERAGE(AB52,AT52,BL52,CD52)</f>
        <v>92</v>
      </c>
      <c r="K52" s="15">
        <f t="shared" ref="K52:K53" si="82">AVERAGE(AC52,AU52,BM52,CE52)</f>
        <v>4.75</v>
      </c>
      <c r="L52" s="15">
        <f t="shared" ref="L52:L53" si="83">AVERAGE(AD52,AV52,BN52,CF52)</f>
        <v>6.75</v>
      </c>
      <c r="M52" s="15" t="e">
        <f t="shared" ref="M52:M53" si="84">AVERAGE(AE52,AW52,BO52,CG52)</f>
        <v>#DIV/0!</v>
      </c>
      <c r="N52">
        <f t="shared" ref="N52:N53" si="85">AVERAGE(AF52,AX52,BP52,CH52)</f>
        <v>119.95</v>
      </c>
      <c r="O52">
        <f t="shared" ref="O52:O53" si="86">AVERAGE(AG52,AY52,BQ52,CI52)</f>
        <v>6.18</v>
      </c>
      <c r="P52" s="15">
        <f t="shared" si="14"/>
        <v>8.0749999999999993</v>
      </c>
      <c r="Q52" s="15">
        <f t="shared" si="15"/>
        <v>22.95</v>
      </c>
      <c r="R52" s="15">
        <f t="shared" si="16"/>
        <v>72.05</v>
      </c>
      <c r="S52" s="15">
        <f t="shared" si="17"/>
        <v>24.950000000000003</v>
      </c>
      <c r="T52" s="15" t="e">
        <f t="shared" si="18"/>
        <v>#DIV/0!</v>
      </c>
      <c r="V52">
        <v>110</v>
      </c>
      <c r="AA52">
        <v>14</v>
      </c>
      <c r="AB52">
        <v>92</v>
      </c>
      <c r="AC52">
        <v>1</v>
      </c>
      <c r="AD52">
        <v>9</v>
      </c>
      <c r="AF52">
        <v>25.9</v>
      </c>
      <c r="AG52">
        <v>0.93</v>
      </c>
      <c r="AH52">
        <v>7.5</v>
      </c>
      <c r="AI52" s="77">
        <v>8.1</v>
      </c>
      <c r="AJ52" s="77">
        <v>14.5</v>
      </c>
      <c r="AK52" s="77">
        <v>3.3</v>
      </c>
      <c r="AN52">
        <v>90</v>
      </c>
      <c r="AS52">
        <v>11</v>
      </c>
      <c r="AT52">
        <v>92</v>
      </c>
      <c r="AU52">
        <v>6</v>
      </c>
      <c r="AV52">
        <v>6</v>
      </c>
      <c r="AX52">
        <v>65.3</v>
      </c>
      <c r="AY52">
        <v>0.53</v>
      </c>
      <c r="AZ52">
        <v>9.3000000000000007</v>
      </c>
      <c r="BA52" s="77">
        <v>4</v>
      </c>
      <c r="BB52" s="77">
        <v>38.799999999999997</v>
      </c>
      <c r="BC52" s="77">
        <v>22.5</v>
      </c>
      <c r="BF52">
        <v>140</v>
      </c>
      <c r="BK52">
        <v>19</v>
      </c>
      <c r="BL52">
        <v>92</v>
      </c>
      <c r="BM52">
        <v>8</v>
      </c>
      <c r="BN52">
        <v>4</v>
      </c>
      <c r="BP52">
        <v>345.5</v>
      </c>
      <c r="BQ52">
        <v>22.33</v>
      </c>
      <c r="BR52">
        <v>8.1</v>
      </c>
      <c r="BS52" s="77">
        <v>72.400000000000006</v>
      </c>
      <c r="BT52" s="77">
        <v>210</v>
      </c>
      <c r="BU52" s="77">
        <v>63.1</v>
      </c>
      <c r="BX52">
        <v>100</v>
      </c>
      <c r="CC52">
        <v>11</v>
      </c>
      <c r="CD52">
        <v>92</v>
      </c>
      <c r="CE52">
        <v>4</v>
      </c>
      <c r="CF52">
        <v>8</v>
      </c>
      <c r="CH52">
        <v>43.1</v>
      </c>
      <c r="CI52">
        <v>0.93</v>
      </c>
      <c r="CJ52">
        <v>7.4</v>
      </c>
      <c r="CK52" s="77">
        <v>7.3</v>
      </c>
      <c r="CL52" s="77">
        <v>24.9</v>
      </c>
      <c r="CM52" s="77">
        <v>10.9</v>
      </c>
    </row>
    <row r="53" spans="1:92" x14ac:dyDescent="0.25">
      <c r="A53" s="20" t="s">
        <v>333</v>
      </c>
      <c r="B53" s="43">
        <v>45058</v>
      </c>
      <c r="C53" s="15">
        <v>5463</v>
      </c>
      <c r="D53" s="15">
        <f t="shared" si="76"/>
        <v>15</v>
      </c>
      <c r="E53" s="15" t="e">
        <f t="shared" si="77"/>
        <v>#DIV/0!</v>
      </c>
      <c r="F53" s="15" t="e">
        <f t="shared" si="78"/>
        <v>#DIV/0!</v>
      </c>
      <c r="G53" s="15" t="e">
        <f t="shared" si="79"/>
        <v>#DIV/0!</v>
      </c>
      <c r="H53" s="15" t="e">
        <f t="shared" si="80"/>
        <v>#DIV/0!</v>
      </c>
      <c r="I53" s="15">
        <f>AVERAGE(AA53,AS53,BK53,CC53)+1</f>
        <v>31</v>
      </c>
      <c r="J53" s="15">
        <f t="shared" si="81"/>
        <v>29</v>
      </c>
      <c r="K53" s="15">
        <f t="shared" si="82"/>
        <v>6.666666666666667</v>
      </c>
      <c r="L53" s="15">
        <f t="shared" si="83"/>
        <v>5</v>
      </c>
      <c r="M53" s="15">
        <f t="shared" si="84"/>
        <v>74.066666666666663</v>
      </c>
      <c r="N53" t="e">
        <f t="shared" si="85"/>
        <v>#DIV/0!</v>
      </c>
      <c r="O53" t="e">
        <f t="shared" si="86"/>
        <v>#DIV/0!</v>
      </c>
      <c r="P53" s="15" t="e">
        <f t="shared" si="14"/>
        <v>#DIV/0!</v>
      </c>
      <c r="Q53" s="15" t="e">
        <f t="shared" si="15"/>
        <v>#DIV/0!</v>
      </c>
      <c r="R53" s="15" t="e">
        <f t="shared" si="16"/>
        <v>#DIV/0!</v>
      </c>
      <c r="S53" s="15" t="e">
        <f t="shared" si="17"/>
        <v>#DIV/0!</v>
      </c>
      <c r="T53" s="15" t="e">
        <f t="shared" si="18"/>
        <v>#DIV/0!</v>
      </c>
      <c r="V53">
        <v>15</v>
      </c>
      <c r="AA53">
        <v>46</v>
      </c>
      <c r="AB53">
        <v>29</v>
      </c>
      <c r="AC53">
        <v>4</v>
      </c>
      <c r="AD53">
        <v>6</v>
      </c>
      <c r="AI53" s="12"/>
      <c r="AJ53" s="12"/>
      <c r="AK53" s="12"/>
      <c r="AN53">
        <v>15</v>
      </c>
      <c r="AS53">
        <v>26</v>
      </c>
      <c r="AT53">
        <v>29</v>
      </c>
      <c r="AV53">
        <v>6</v>
      </c>
      <c r="AW53">
        <v>89.5</v>
      </c>
      <c r="BA53" s="12"/>
      <c r="BB53" s="12"/>
      <c r="BC53" s="12"/>
      <c r="BF53">
        <v>15</v>
      </c>
      <c r="BK53">
        <v>20</v>
      </c>
      <c r="BL53">
        <v>29</v>
      </c>
      <c r="BM53">
        <v>7</v>
      </c>
      <c r="BN53">
        <v>3</v>
      </c>
      <c r="BO53">
        <v>82.2</v>
      </c>
      <c r="BS53" s="12"/>
      <c r="BT53" s="12"/>
      <c r="BU53" s="12"/>
      <c r="BX53">
        <v>15</v>
      </c>
      <c r="CC53">
        <v>28</v>
      </c>
      <c r="CD53">
        <v>29</v>
      </c>
      <c r="CE53">
        <v>9</v>
      </c>
      <c r="CF53">
        <v>5</v>
      </c>
      <c r="CG53">
        <v>50.5</v>
      </c>
      <c r="CK53" s="12"/>
      <c r="CL53" s="12"/>
      <c r="CM53" s="12"/>
    </row>
    <row r="54" spans="1:92" x14ac:dyDescent="0.25">
      <c r="A54" s="20" t="s">
        <v>333</v>
      </c>
      <c r="B54" s="43">
        <v>45131</v>
      </c>
      <c r="C54" s="15">
        <v>6125</v>
      </c>
      <c r="D54" s="15">
        <f t="shared" ref="D54:D55" si="87">AVERAGE(V54,AN54,BF54,BX54)</f>
        <v>19.5</v>
      </c>
      <c r="E54" s="15" t="e">
        <f t="shared" ref="E54:E55" si="88">AVERAGE(W54,AO54,BG54,BY54)</f>
        <v>#DIV/0!</v>
      </c>
      <c r="F54" s="15" t="e">
        <f t="shared" ref="F54:F55" si="89">AVERAGE(X54,AP54,BH54,BZ54)</f>
        <v>#DIV/0!</v>
      </c>
      <c r="G54" s="15" t="e">
        <f t="shared" ref="G54:G55" si="90">AVERAGE(Y54,AQ54,BI54,CA54)</f>
        <v>#DIV/0!</v>
      </c>
      <c r="H54" s="15" t="e">
        <f t="shared" ref="H54:H55" si="91">AVERAGE(Z54,AR54,BJ54,CB54)</f>
        <v>#DIV/0!</v>
      </c>
      <c r="I54" s="15">
        <f t="shared" ref="I54:I55" si="92">AVERAGE(AA54,AS54,BK54,CC54)+1</f>
        <v>37.25</v>
      </c>
      <c r="J54" s="15">
        <f t="shared" ref="J54:J55" si="93">AVERAGE(AB54,AT54,BL54,CD54)</f>
        <v>27</v>
      </c>
      <c r="K54" s="15">
        <f t="shared" ref="K54:K55" si="94">AVERAGE(AC54,AU54,BM54,CE54)</f>
        <v>4.25</v>
      </c>
      <c r="L54" s="15">
        <f t="shared" ref="L54:L55" si="95">AVERAGE(AD54,AV54,BN54,CF54)</f>
        <v>9</v>
      </c>
      <c r="M54" s="15" t="e">
        <f t="shared" ref="M54:M55" si="96">AVERAGE(AE54,AW54,BO54,CG54)</f>
        <v>#DIV/0!</v>
      </c>
      <c r="N54" t="e">
        <f t="shared" ref="N54:N55" si="97">AVERAGE(AF54,AX54,BP54,CH54)</f>
        <v>#DIV/0!</v>
      </c>
      <c r="O54" t="e">
        <f t="shared" ref="O54:O55" si="98">AVERAGE(AG54,AY54,BQ54,CI54)</f>
        <v>#DIV/0!</v>
      </c>
      <c r="P54" s="15" t="e">
        <f t="shared" si="14"/>
        <v>#DIV/0!</v>
      </c>
      <c r="Q54" s="15" t="e">
        <f t="shared" si="15"/>
        <v>#DIV/0!</v>
      </c>
      <c r="R54" s="15" t="e">
        <f t="shared" si="16"/>
        <v>#DIV/0!</v>
      </c>
      <c r="S54" s="15" t="e">
        <f t="shared" si="17"/>
        <v>#DIV/0!</v>
      </c>
      <c r="T54" s="15" t="e">
        <f t="shared" si="18"/>
        <v>#DIV/0!</v>
      </c>
      <c r="V54">
        <v>23</v>
      </c>
      <c r="AA54">
        <v>53</v>
      </c>
      <c r="AB54">
        <v>29</v>
      </c>
      <c r="AC54">
        <v>1</v>
      </c>
      <c r="AI54" s="12"/>
      <c r="AJ54" s="12"/>
      <c r="AK54" s="12"/>
      <c r="AN54">
        <v>10</v>
      </c>
      <c r="AS54">
        <v>2</v>
      </c>
      <c r="AT54">
        <v>21</v>
      </c>
      <c r="AU54">
        <v>2</v>
      </c>
      <c r="AV54">
        <v>9</v>
      </c>
      <c r="BA54" s="12"/>
      <c r="BB54" s="12"/>
      <c r="BC54" s="12"/>
      <c r="BF54">
        <v>30</v>
      </c>
      <c r="BK54">
        <v>58</v>
      </c>
      <c r="BL54">
        <v>29</v>
      </c>
      <c r="BM54">
        <v>10</v>
      </c>
      <c r="BS54" s="12"/>
      <c r="BT54" s="12"/>
      <c r="BU54" s="12"/>
      <c r="BX54">
        <v>15</v>
      </c>
      <c r="CC54">
        <v>32</v>
      </c>
      <c r="CD54">
        <v>29</v>
      </c>
      <c r="CE54">
        <v>4</v>
      </c>
      <c r="CK54" s="12"/>
      <c r="CL54" s="12"/>
      <c r="CM54" s="12"/>
    </row>
    <row r="55" spans="1:92" x14ac:dyDescent="0.25">
      <c r="A55" s="20" t="s">
        <v>333</v>
      </c>
      <c r="B55" s="43">
        <v>45226</v>
      </c>
      <c r="D55" s="15" t="e">
        <f t="shared" si="87"/>
        <v>#DIV/0!</v>
      </c>
      <c r="E55" s="15" t="e">
        <f t="shared" si="88"/>
        <v>#DIV/0!</v>
      </c>
      <c r="F55" s="15" t="e">
        <f t="shared" si="89"/>
        <v>#DIV/0!</v>
      </c>
      <c r="G55" s="15" t="e">
        <f t="shared" si="90"/>
        <v>#DIV/0!</v>
      </c>
      <c r="H55" s="15" t="e">
        <f t="shared" si="91"/>
        <v>#DIV/0!</v>
      </c>
      <c r="I55" s="15" t="e">
        <f t="shared" si="92"/>
        <v>#DIV/0!</v>
      </c>
      <c r="J55" s="15">
        <f t="shared" si="93"/>
        <v>48</v>
      </c>
      <c r="K55" s="15">
        <f t="shared" si="94"/>
        <v>1</v>
      </c>
      <c r="L55" s="15" t="e">
        <f t="shared" si="95"/>
        <v>#DIV/0!</v>
      </c>
      <c r="M55" s="15" t="e">
        <f t="shared" si="96"/>
        <v>#DIV/0!</v>
      </c>
      <c r="N55" t="e">
        <f t="shared" si="97"/>
        <v>#DIV/0!</v>
      </c>
      <c r="O55" t="e">
        <f t="shared" si="98"/>
        <v>#DIV/0!</v>
      </c>
      <c r="P55" s="15" t="e">
        <f t="shared" si="14"/>
        <v>#DIV/0!</v>
      </c>
      <c r="Q55" s="15" t="e">
        <f t="shared" si="15"/>
        <v>#DIV/0!</v>
      </c>
      <c r="R55" s="15" t="e">
        <f t="shared" si="16"/>
        <v>#DIV/0!</v>
      </c>
      <c r="S55" s="15" t="e">
        <f t="shared" si="17"/>
        <v>#DIV/0!</v>
      </c>
      <c r="T55" s="15" t="e">
        <f t="shared" si="18"/>
        <v>#DIV/0!</v>
      </c>
      <c r="AB55">
        <v>33</v>
      </c>
      <c r="AI55" s="12"/>
      <c r="AJ55" s="12"/>
      <c r="AK55" s="12"/>
      <c r="AT55">
        <v>41</v>
      </c>
      <c r="BA55" s="12"/>
      <c r="BB55" s="12"/>
      <c r="BC55" s="12"/>
      <c r="BL55">
        <v>59</v>
      </c>
      <c r="BS55" s="12"/>
      <c r="BT55" s="12"/>
      <c r="BU55" s="12"/>
      <c r="CD55">
        <v>59</v>
      </c>
      <c r="CE55">
        <v>1</v>
      </c>
      <c r="CK55" s="12"/>
      <c r="CL55" s="12"/>
      <c r="CM55" s="12"/>
    </row>
    <row r="56" spans="1:92" x14ac:dyDescent="0.25">
      <c r="A56" s="20" t="s">
        <v>333</v>
      </c>
      <c r="B56" s="43">
        <v>45247</v>
      </c>
      <c r="D56" s="15" t="e">
        <f t="shared" ref="D56:D57" si="99">AVERAGE(V56,AN56,BF56,BX56)</f>
        <v>#DIV/0!</v>
      </c>
      <c r="E56" s="15" t="e">
        <f t="shared" ref="E56:E57" si="100">AVERAGE(W56,AO56,BG56,BY56)</f>
        <v>#DIV/0!</v>
      </c>
      <c r="F56" s="15" t="e">
        <f t="shared" ref="F56:F57" si="101">AVERAGE(X56,AP56,BH56,BZ56)</f>
        <v>#DIV/0!</v>
      </c>
      <c r="G56" s="15" t="e">
        <f t="shared" ref="G56:G57" si="102">AVERAGE(Y56,AQ56,BI56,CA56)</f>
        <v>#DIV/0!</v>
      </c>
      <c r="H56" s="15" t="e">
        <f t="shared" ref="H56:H57" si="103">AVERAGE(Z56,AR56,BJ56,CB56)</f>
        <v>#DIV/0!</v>
      </c>
      <c r="I56" s="15" t="e">
        <f t="shared" ref="I56:I57" si="104">AVERAGE(AA56,AS56,BK56,CC56)+1</f>
        <v>#DIV/0!</v>
      </c>
      <c r="J56" s="15">
        <f t="shared" ref="J56:J57" si="105">AVERAGE(AB56,AT56,BL56,CD56)</f>
        <v>59</v>
      </c>
      <c r="K56" s="15" t="e">
        <f t="shared" ref="K56:K57" si="106">AVERAGE(AC56,AU56,BM56,CE56)</f>
        <v>#DIV/0!</v>
      </c>
      <c r="L56" s="15" t="e">
        <f t="shared" ref="L56:L57" si="107">AVERAGE(AD56,AV56,BN56,CF56)</f>
        <v>#DIV/0!</v>
      </c>
      <c r="M56" s="15" t="e">
        <f t="shared" ref="M56:M57" si="108">AVERAGE(AE56,AW56,BO56,CG56)</f>
        <v>#DIV/0!</v>
      </c>
      <c r="N56" t="e">
        <f t="shared" ref="N56:N57" si="109">AVERAGE(AF56,AX56,BP56,CH56)</f>
        <v>#DIV/0!</v>
      </c>
      <c r="O56" t="e">
        <f t="shared" ref="O56:O57" si="110">AVERAGE(AG56,AY56,BQ56,CI56)</f>
        <v>#DIV/0!</v>
      </c>
      <c r="P56" s="15" t="e">
        <f t="shared" si="14"/>
        <v>#DIV/0!</v>
      </c>
      <c r="Q56" s="15" t="e">
        <f t="shared" si="15"/>
        <v>#DIV/0!</v>
      </c>
      <c r="R56" s="15" t="e">
        <f t="shared" si="16"/>
        <v>#DIV/0!</v>
      </c>
      <c r="S56" s="15" t="e">
        <f t="shared" si="17"/>
        <v>#DIV/0!</v>
      </c>
      <c r="T56" s="15" t="e">
        <f t="shared" si="18"/>
        <v>#DIV/0!</v>
      </c>
      <c r="AB56">
        <v>59</v>
      </c>
      <c r="AI56" s="12"/>
      <c r="AJ56" s="12"/>
      <c r="AK56" s="12"/>
      <c r="AT56">
        <v>59</v>
      </c>
      <c r="BA56" s="12"/>
      <c r="BB56" s="12"/>
      <c r="BC56" s="12"/>
      <c r="BL56">
        <v>59</v>
      </c>
      <c r="BS56" s="12"/>
      <c r="BT56" s="12"/>
      <c r="BU56" s="12"/>
      <c r="CK56" s="12"/>
      <c r="CL56" s="12"/>
      <c r="CM56" s="12"/>
    </row>
    <row r="57" spans="1:92" x14ac:dyDescent="0.25">
      <c r="A57" s="20" t="s">
        <v>333</v>
      </c>
      <c r="B57" s="43">
        <v>45264</v>
      </c>
      <c r="D57" s="15" t="e">
        <f t="shared" si="99"/>
        <v>#DIV/0!</v>
      </c>
      <c r="E57" s="15" t="e">
        <f t="shared" si="100"/>
        <v>#DIV/0!</v>
      </c>
      <c r="F57" s="15" t="e">
        <f t="shared" si="101"/>
        <v>#DIV/0!</v>
      </c>
      <c r="G57" s="15" t="e">
        <f t="shared" si="102"/>
        <v>#DIV/0!</v>
      </c>
      <c r="H57" s="15" t="e">
        <f t="shared" si="103"/>
        <v>#DIV/0!</v>
      </c>
      <c r="I57" s="15" t="e">
        <f t="shared" si="104"/>
        <v>#DIV/0!</v>
      </c>
      <c r="J57" s="15">
        <f t="shared" si="105"/>
        <v>65</v>
      </c>
      <c r="K57" s="15">
        <f t="shared" si="106"/>
        <v>2</v>
      </c>
      <c r="L57" s="15" t="e">
        <f t="shared" si="107"/>
        <v>#DIV/0!</v>
      </c>
      <c r="M57" s="15" t="e">
        <f t="shared" si="108"/>
        <v>#DIV/0!</v>
      </c>
      <c r="N57" t="e">
        <f t="shared" si="109"/>
        <v>#DIV/0!</v>
      </c>
      <c r="O57" t="e">
        <f t="shared" si="110"/>
        <v>#DIV/0!</v>
      </c>
      <c r="P57" s="15" t="e">
        <f t="shared" si="14"/>
        <v>#DIV/0!</v>
      </c>
      <c r="Q57" s="15" t="e">
        <f t="shared" si="15"/>
        <v>#DIV/0!</v>
      </c>
      <c r="R57" s="15" t="e">
        <f t="shared" si="16"/>
        <v>#DIV/0!</v>
      </c>
      <c r="S57" s="15" t="e">
        <f t="shared" si="17"/>
        <v>#DIV/0!</v>
      </c>
      <c r="T57" s="15" t="e">
        <f t="shared" si="18"/>
        <v>#DIV/0!</v>
      </c>
      <c r="AB57">
        <v>65</v>
      </c>
      <c r="AC57">
        <v>1</v>
      </c>
      <c r="AI57" s="12"/>
      <c r="AJ57" s="12"/>
      <c r="AK57" s="12"/>
      <c r="AT57">
        <v>65</v>
      </c>
      <c r="AU57">
        <v>2</v>
      </c>
      <c r="BA57" s="12"/>
      <c r="BB57" s="12"/>
      <c r="BC57" s="12"/>
      <c r="BL57">
        <v>65</v>
      </c>
      <c r="BM57">
        <v>3</v>
      </c>
      <c r="BS57" s="12"/>
      <c r="BT57" s="12"/>
      <c r="BU57" s="12"/>
      <c r="CD57">
        <v>65</v>
      </c>
      <c r="CE57">
        <v>2</v>
      </c>
      <c r="CK57" s="12"/>
      <c r="CL57" s="12"/>
      <c r="CM57" s="12"/>
    </row>
    <row r="58" spans="1:92" x14ac:dyDescent="0.25">
      <c r="A58" s="20" t="s">
        <v>333</v>
      </c>
      <c r="B58" s="43">
        <v>45355</v>
      </c>
      <c r="D58" s="15" t="e">
        <f t="shared" ref="D58" si="111">AVERAGE(V58,AN58,BF58,BX58)</f>
        <v>#DIV/0!</v>
      </c>
      <c r="E58" s="15" t="e">
        <f t="shared" ref="E58" si="112">AVERAGE(W58,AO58,BG58,BY58)</f>
        <v>#DIV/0!</v>
      </c>
      <c r="F58" s="15" t="e">
        <f t="shared" ref="F58" si="113">AVERAGE(X58,AP58,BH58,BZ58)</f>
        <v>#DIV/0!</v>
      </c>
      <c r="G58" s="15" t="e">
        <f t="shared" ref="G58" si="114">AVERAGE(Y58,AQ58,BI58,CA58)</f>
        <v>#DIV/0!</v>
      </c>
      <c r="H58" s="15" t="e">
        <f t="shared" ref="H58" si="115">AVERAGE(Z58,AR58,BJ58,CB58)</f>
        <v>#DIV/0!</v>
      </c>
      <c r="I58" s="15" t="e">
        <f t="shared" ref="I58" si="116">AVERAGE(AA58,AS58,BK58,CC58)+1</f>
        <v>#DIV/0!</v>
      </c>
      <c r="J58" s="15" t="e">
        <f t="shared" ref="J58" si="117">AVERAGE(AB58,AT58,BL58,CD58)</f>
        <v>#DIV/0!</v>
      </c>
      <c r="K58" s="15">
        <f t="shared" ref="K58" si="118">AVERAGE(AC58,AU58,BM58,CE58)</f>
        <v>2.25</v>
      </c>
      <c r="L58" s="15" t="e">
        <f t="shared" ref="L58" si="119">AVERAGE(AD58,AV58,BN58,CF58)</f>
        <v>#DIV/0!</v>
      </c>
      <c r="M58" s="15" t="e">
        <f t="shared" ref="M58" si="120">AVERAGE(AE58,AW58,BO58,CG58)</f>
        <v>#DIV/0!</v>
      </c>
      <c r="N58">
        <f t="shared" ref="N58" si="121">AVERAGE(AF58,AX58,BP58,CH58)</f>
        <v>103.88725000000001</v>
      </c>
      <c r="O58">
        <f t="shared" ref="O58" si="122">AVERAGE(AG58,AY58,BQ58,CI58)</f>
        <v>3.5096666666666665</v>
      </c>
      <c r="P58" s="15" t="e">
        <f t="shared" si="14"/>
        <v>#DIV/0!</v>
      </c>
      <c r="Q58" s="15" t="e">
        <f t="shared" si="15"/>
        <v>#DIV/0!</v>
      </c>
      <c r="R58" s="15" t="e">
        <f t="shared" si="16"/>
        <v>#DIV/0!</v>
      </c>
      <c r="S58" s="15" t="e">
        <f t="shared" si="17"/>
        <v>#DIV/0!</v>
      </c>
      <c r="T58" s="15" t="e">
        <f t="shared" si="18"/>
        <v>#DIV/0!</v>
      </c>
      <c r="AB58"/>
      <c r="AC58">
        <v>2</v>
      </c>
      <c r="AF58">
        <v>55.6</v>
      </c>
      <c r="AG58" t="s">
        <v>446</v>
      </c>
      <c r="AI58" s="12"/>
      <c r="AJ58" s="12"/>
      <c r="AK58" s="12"/>
      <c r="AU58">
        <v>2</v>
      </c>
      <c r="AX58">
        <v>23.76</v>
      </c>
      <c r="AY58">
        <v>0.76</v>
      </c>
      <c r="BA58" s="12"/>
      <c r="BB58" s="12"/>
      <c r="BC58" s="12"/>
      <c r="BM58">
        <v>3</v>
      </c>
      <c r="BP58">
        <v>305</v>
      </c>
      <c r="BQ58">
        <v>6.58</v>
      </c>
      <c r="BS58" s="12"/>
      <c r="BT58" s="12"/>
      <c r="BU58" s="12"/>
      <c r="CE58">
        <v>2</v>
      </c>
      <c r="CH58">
        <v>31.189</v>
      </c>
      <c r="CI58">
        <v>3.1890000000000001</v>
      </c>
      <c r="CK58" s="12"/>
      <c r="CL58" s="12"/>
      <c r="CM58" s="12"/>
    </row>
    <row r="59" spans="1:92" x14ac:dyDescent="0.25">
      <c r="A59" s="20"/>
      <c r="P59" s="15" t="e">
        <f t="shared" si="14"/>
        <v>#DIV/0!</v>
      </c>
      <c r="Q59" s="15" t="e">
        <f t="shared" si="15"/>
        <v>#DIV/0!</v>
      </c>
      <c r="R59" s="15" t="e">
        <f t="shared" si="16"/>
        <v>#DIV/0!</v>
      </c>
      <c r="S59" s="15" t="e">
        <f t="shared" si="17"/>
        <v>#DIV/0!</v>
      </c>
      <c r="T59" s="15" t="e">
        <f t="shared" si="18"/>
        <v>#DIV/0!</v>
      </c>
      <c r="AB59"/>
      <c r="AI59" s="12"/>
      <c r="AJ59" s="12"/>
      <c r="AK59" s="12"/>
      <c r="BA59" s="12"/>
      <c r="BB59" s="12"/>
      <c r="BC59" s="12"/>
      <c r="BS59" s="12"/>
      <c r="BT59" s="12"/>
      <c r="BU59" s="12"/>
      <c r="CK59" s="12"/>
      <c r="CL59" s="12"/>
      <c r="CM59" s="12"/>
    </row>
    <row r="60" spans="1:92" x14ac:dyDescent="0.25">
      <c r="A60" s="20"/>
      <c r="P60" s="15" t="e">
        <f t="shared" si="14"/>
        <v>#DIV/0!</v>
      </c>
      <c r="Q60" s="15" t="e">
        <f t="shared" si="15"/>
        <v>#DIV/0!</v>
      </c>
      <c r="R60" s="15" t="e">
        <f t="shared" si="16"/>
        <v>#DIV/0!</v>
      </c>
      <c r="S60" s="15" t="e">
        <f t="shared" si="17"/>
        <v>#DIV/0!</v>
      </c>
      <c r="T60" s="15" t="e">
        <f t="shared" si="18"/>
        <v>#DIV/0!</v>
      </c>
      <c r="AI60" s="12"/>
      <c r="AJ60" s="12"/>
      <c r="AK60" s="12"/>
      <c r="BA60" s="12"/>
      <c r="BB60" s="12"/>
      <c r="BC60" s="12"/>
      <c r="BS60" s="12"/>
      <c r="BT60" s="12"/>
      <c r="BU60" s="12"/>
      <c r="CK60" s="12"/>
      <c r="CL60" s="12"/>
      <c r="CM60" s="12"/>
    </row>
    <row r="61" spans="1:92" s="10" customFormat="1" x14ac:dyDescent="0.25">
      <c r="A61" s="21" t="s">
        <v>334</v>
      </c>
      <c r="B61" s="45">
        <v>44699</v>
      </c>
      <c r="C61" s="14">
        <v>10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P61" s="15" t="e">
        <f t="shared" si="14"/>
        <v>#DIV/0!</v>
      </c>
      <c r="Q61" s="15" t="e">
        <f t="shared" si="15"/>
        <v>#DIV/0!</v>
      </c>
      <c r="R61" s="15" t="e">
        <f t="shared" si="16"/>
        <v>#DIV/0!</v>
      </c>
      <c r="S61" s="15" t="e">
        <f t="shared" si="17"/>
        <v>#DIV/0!</v>
      </c>
      <c r="T61" s="15" t="e">
        <f t="shared" si="18"/>
        <v>#DIV/0!</v>
      </c>
      <c r="U61" s="17"/>
      <c r="AB61" s="14"/>
      <c r="AI61" s="12"/>
      <c r="AJ61" s="12"/>
      <c r="AK61" s="12"/>
      <c r="AL61" s="12"/>
      <c r="AM61" s="17"/>
      <c r="BA61" s="12"/>
      <c r="BB61" s="12"/>
      <c r="BC61" s="12"/>
      <c r="BD61" s="12"/>
      <c r="BE61" s="17"/>
      <c r="BS61" s="12"/>
      <c r="BT61" s="12"/>
      <c r="BU61" s="12"/>
      <c r="BV61" s="12"/>
      <c r="BW61" s="17"/>
      <c r="CK61" s="12"/>
      <c r="CL61" s="12"/>
      <c r="CM61" s="12"/>
      <c r="CN61" s="12"/>
    </row>
    <row r="62" spans="1:92" x14ac:dyDescent="0.25">
      <c r="A62" s="20" t="s">
        <v>334</v>
      </c>
      <c r="B62" s="43">
        <v>44714</v>
      </c>
      <c r="C62" s="15">
        <v>171</v>
      </c>
      <c r="D62" s="15" t="e">
        <f t="shared" ref="D62:D80" si="123">AVERAGE(V62,AN62,BF62,BX62)</f>
        <v>#DIV/0!</v>
      </c>
      <c r="E62" s="15" t="e">
        <f t="shared" ref="E62:E80" si="124">AVERAGE(W62,AO62,BG62,BY62)</f>
        <v>#DIV/0!</v>
      </c>
      <c r="F62" s="15" t="e">
        <f t="shared" ref="F62:F80" si="125">AVERAGE(X62,AP62,BH62,BZ62)</f>
        <v>#DIV/0!</v>
      </c>
      <c r="G62" s="15" t="e">
        <f t="shared" ref="G62:G80" si="126">AVERAGE(Y62,AQ62,BI62,CA62)</f>
        <v>#DIV/0!</v>
      </c>
      <c r="H62" s="15" t="e">
        <f t="shared" ref="H62:H80" si="127">AVERAGE(Z62,AR62,BJ62,CB62)</f>
        <v>#DIV/0!</v>
      </c>
      <c r="I62" s="15" t="e">
        <f>AVERAGE(AA62,AS62,BK62,CC62)+1</f>
        <v>#DIV/0!</v>
      </c>
      <c r="J62" s="15" t="e">
        <f t="shared" ref="J62:J80" si="128">AVERAGE(AB62,AT62,BL62,CD62)</f>
        <v>#DIV/0!</v>
      </c>
      <c r="K62" s="15">
        <f t="shared" ref="K62:K80" si="129">AVERAGE(AC62,AU62,BM62,CE62)</f>
        <v>0</v>
      </c>
      <c r="L62" s="15" t="e">
        <f t="shared" ref="L62:L80" si="130">AVERAGE(AD62,AV62,BN62,CF62)</f>
        <v>#DIV/0!</v>
      </c>
      <c r="M62" s="15" t="e">
        <f t="shared" ref="M62:M80" si="131">AVERAGE(AE62,AW62,BO62,CG62)</f>
        <v>#DIV/0!</v>
      </c>
      <c r="N62" s="15" t="e">
        <f t="shared" ref="N62:N80" si="132">AVERAGE(AF62,AX62,BP62,CH62)</f>
        <v>#DIV/0!</v>
      </c>
      <c r="O62" s="15" t="e">
        <f t="shared" ref="O62:O80" si="133">AVERAGE(AG62,AY62,BQ62,CI62)</f>
        <v>#DIV/0!</v>
      </c>
      <c r="P62" s="15" t="e">
        <f t="shared" si="14"/>
        <v>#DIV/0!</v>
      </c>
      <c r="Q62" s="15" t="e">
        <f t="shared" si="15"/>
        <v>#DIV/0!</v>
      </c>
      <c r="R62" s="15" t="e">
        <f t="shared" si="16"/>
        <v>#DIV/0!</v>
      </c>
      <c r="S62" s="15" t="e">
        <f t="shared" si="17"/>
        <v>#DIV/0!</v>
      </c>
      <c r="T62" s="15" t="e">
        <f t="shared" si="18"/>
        <v>#DIV/0!</v>
      </c>
      <c r="U62" s="17" t="s">
        <v>411</v>
      </c>
      <c r="AB62"/>
      <c r="AC62">
        <v>0</v>
      </c>
      <c r="AI62" s="12"/>
      <c r="AJ62" s="12"/>
      <c r="AK62" s="12"/>
      <c r="AM62" s="17" t="s">
        <v>368</v>
      </c>
      <c r="AU62">
        <v>0</v>
      </c>
      <c r="BA62" s="12"/>
      <c r="BB62" s="12"/>
      <c r="BC62" s="12"/>
      <c r="BE62" s="17" t="s">
        <v>396</v>
      </c>
      <c r="BM62">
        <v>0</v>
      </c>
      <c r="BS62" s="12"/>
      <c r="BT62" s="12"/>
      <c r="BU62" s="12"/>
      <c r="BW62" s="17" t="s">
        <v>417</v>
      </c>
      <c r="CE62">
        <v>0</v>
      </c>
      <c r="CK62" s="12"/>
      <c r="CL62" s="12"/>
      <c r="CM62" s="12"/>
    </row>
    <row r="63" spans="1:92" x14ac:dyDescent="0.25">
      <c r="A63" s="20" t="s">
        <v>334</v>
      </c>
      <c r="B63" s="43">
        <v>44721</v>
      </c>
      <c r="C63" s="15">
        <v>226</v>
      </c>
      <c r="D63" s="15">
        <f t="shared" si="123"/>
        <v>4.3499999999999996</v>
      </c>
      <c r="E63" s="15">
        <f t="shared" si="124"/>
        <v>1</v>
      </c>
      <c r="F63" s="15">
        <f t="shared" si="125"/>
        <v>0</v>
      </c>
      <c r="G63" s="15">
        <f t="shared" si="126"/>
        <v>1</v>
      </c>
      <c r="H63" s="15">
        <f t="shared" si="127"/>
        <v>0</v>
      </c>
      <c r="I63" s="15">
        <f t="shared" ref="I63:I82" si="134">AVERAGE(AA63,AS63,BK63,CC63)+1</f>
        <v>1</v>
      </c>
      <c r="J63" s="15">
        <f t="shared" si="128"/>
        <v>10.25</v>
      </c>
      <c r="K63" s="15">
        <f t="shared" si="129"/>
        <v>8.5</v>
      </c>
      <c r="L63" s="15" t="e">
        <f t="shared" si="130"/>
        <v>#DIV/0!</v>
      </c>
      <c r="M63" s="15">
        <f t="shared" si="131"/>
        <v>0</v>
      </c>
      <c r="N63" s="15" t="e">
        <f t="shared" si="132"/>
        <v>#DIV/0!</v>
      </c>
      <c r="O63" s="15" t="e">
        <f t="shared" si="133"/>
        <v>#DIV/0!</v>
      </c>
      <c r="P63" s="15" t="e">
        <f t="shared" si="14"/>
        <v>#DIV/0!</v>
      </c>
      <c r="Q63" s="15" t="e">
        <f t="shared" si="15"/>
        <v>#DIV/0!</v>
      </c>
      <c r="R63" s="15" t="e">
        <f t="shared" si="16"/>
        <v>#DIV/0!</v>
      </c>
      <c r="S63" s="15" t="e">
        <f t="shared" si="17"/>
        <v>#DIV/0!</v>
      </c>
      <c r="T63" s="15" t="e">
        <f t="shared" si="18"/>
        <v>#DIV/0!</v>
      </c>
      <c r="V63">
        <v>5.7</v>
      </c>
      <c r="W63">
        <v>1</v>
      </c>
      <c r="Y63">
        <v>1</v>
      </c>
      <c r="Z63">
        <v>0</v>
      </c>
      <c r="AA63">
        <v>0</v>
      </c>
      <c r="AB63">
        <v>11</v>
      </c>
      <c r="AC63">
        <v>10</v>
      </c>
      <c r="AE63">
        <v>0</v>
      </c>
      <c r="AI63" s="12"/>
      <c r="AJ63" s="12"/>
      <c r="AK63" s="12"/>
      <c r="AN63">
        <v>3.7</v>
      </c>
      <c r="AO63">
        <v>1</v>
      </c>
      <c r="AP63">
        <v>0</v>
      </c>
      <c r="AQ63">
        <v>1</v>
      </c>
      <c r="AR63">
        <v>0</v>
      </c>
      <c r="AS63">
        <v>0</v>
      </c>
      <c r="AT63">
        <v>10</v>
      </c>
      <c r="AU63">
        <v>7</v>
      </c>
      <c r="AW63">
        <v>0</v>
      </c>
      <c r="BA63" s="12"/>
      <c r="BB63" s="12"/>
      <c r="BC63" s="12"/>
      <c r="BF63">
        <v>4</v>
      </c>
      <c r="BG63">
        <v>1</v>
      </c>
      <c r="BH63">
        <v>0</v>
      </c>
      <c r="BI63">
        <v>1</v>
      </c>
      <c r="BJ63">
        <v>0</v>
      </c>
      <c r="BK63">
        <v>0</v>
      </c>
      <c r="BL63">
        <v>10</v>
      </c>
      <c r="BM63">
        <v>10</v>
      </c>
      <c r="BO63">
        <v>0</v>
      </c>
      <c r="BS63" s="12"/>
      <c r="BT63" s="12"/>
      <c r="BU63" s="12"/>
      <c r="BX63">
        <v>4</v>
      </c>
      <c r="BY63">
        <v>1</v>
      </c>
      <c r="BZ63">
        <v>0</v>
      </c>
      <c r="CA63">
        <v>1</v>
      </c>
      <c r="CB63">
        <v>0</v>
      </c>
      <c r="CC63">
        <v>0</v>
      </c>
      <c r="CD63">
        <v>10</v>
      </c>
      <c r="CE63">
        <v>7</v>
      </c>
      <c r="CG63">
        <v>0</v>
      </c>
      <c r="CK63" s="12"/>
      <c r="CL63" s="12"/>
      <c r="CM63" s="12"/>
    </row>
    <row r="64" spans="1:92" x14ac:dyDescent="0.25">
      <c r="A64" s="20" t="s">
        <v>334</v>
      </c>
      <c r="B64" s="43">
        <v>44728</v>
      </c>
      <c r="C64" s="15">
        <v>282</v>
      </c>
      <c r="D64" s="15">
        <f t="shared" si="123"/>
        <v>5.7750000000000004</v>
      </c>
      <c r="E64" s="15">
        <f t="shared" si="124"/>
        <v>1</v>
      </c>
      <c r="F64" s="15">
        <f t="shared" si="125"/>
        <v>0</v>
      </c>
      <c r="G64" s="15">
        <f t="shared" si="126"/>
        <v>1</v>
      </c>
      <c r="H64" s="15">
        <f t="shared" si="127"/>
        <v>0</v>
      </c>
      <c r="I64" s="15">
        <f t="shared" si="134"/>
        <v>1</v>
      </c>
      <c r="J64" s="15">
        <f t="shared" si="128"/>
        <v>10.25</v>
      </c>
      <c r="K64" s="15">
        <f t="shared" si="129"/>
        <v>9.5</v>
      </c>
      <c r="L64" s="15" t="e">
        <f t="shared" si="130"/>
        <v>#DIV/0!</v>
      </c>
      <c r="M64" s="15">
        <f t="shared" si="131"/>
        <v>7.4999999999999997E-3</v>
      </c>
      <c r="N64" s="15" t="e">
        <f t="shared" si="132"/>
        <v>#DIV/0!</v>
      </c>
      <c r="O64" s="15" t="e">
        <f t="shared" si="133"/>
        <v>#DIV/0!</v>
      </c>
      <c r="P64" s="15" t="e">
        <f t="shared" si="14"/>
        <v>#DIV/0!</v>
      </c>
      <c r="Q64" s="15" t="e">
        <f t="shared" si="15"/>
        <v>#DIV/0!</v>
      </c>
      <c r="R64" s="15" t="e">
        <f t="shared" si="16"/>
        <v>#DIV/0!</v>
      </c>
      <c r="S64" s="15" t="e">
        <f t="shared" si="17"/>
        <v>#DIV/0!</v>
      </c>
      <c r="T64" s="15" t="e">
        <f t="shared" si="18"/>
        <v>#DIV/0!</v>
      </c>
      <c r="V64">
        <v>7.7</v>
      </c>
      <c r="W64">
        <v>1</v>
      </c>
      <c r="Y64">
        <v>1</v>
      </c>
      <c r="Z64">
        <v>0</v>
      </c>
      <c r="AA64">
        <v>0</v>
      </c>
      <c r="AB64">
        <v>11</v>
      </c>
      <c r="AC64">
        <v>10</v>
      </c>
      <c r="AE64">
        <v>0</v>
      </c>
      <c r="AI64" s="12"/>
      <c r="AJ64" s="12"/>
      <c r="AK64" s="12"/>
      <c r="AN64">
        <v>4.7</v>
      </c>
      <c r="AO64">
        <v>1</v>
      </c>
      <c r="AP64">
        <v>0</v>
      </c>
      <c r="AQ64">
        <v>1</v>
      </c>
      <c r="AR64">
        <v>0</v>
      </c>
      <c r="AS64">
        <v>0</v>
      </c>
      <c r="AT64">
        <v>10</v>
      </c>
      <c r="AU64">
        <v>10</v>
      </c>
      <c r="AW64">
        <v>0.01</v>
      </c>
      <c r="BA64" s="12"/>
      <c r="BB64" s="12"/>
      <c r="BC64" s="12"/>
      <c r="BF64">
        <v>5.7</v>
      </c>
      <c r="BG64">
        <v>1</v>
      </c>
      <c r="BH64">
        <v>0</v>
      </c>
      <c r="BI64">
        <v>1</v>
      </c>
      <c r="BJ64">
        <v>0</v>
      </c>
      <c r="BK64">
        <v>0</v>
      </c>
      <c r="BL64">
        <v>10</v>
      </c>
      <c r="BM64">
        <v>10</v>
      </c>
      <c r="BO64">
        <v>0.01</v>
      </c>
      <c r="BS64" s="12"/>
      <c r="BT64" s="12"/>
      <c r="BU64" s="12"/>
      <c r="BX64">
        <v>5</v>
      </c>
      <c r="BY64">
        <v>1</v>
      </c>
      <c r="BZ64">
        <v>0</v>
      </c>
      <c r="CA64">
        <v>1</v>
      </c>
      <c r="CB64">
        <v>0</v>
      </c>
      <c r="CC64">
        <v>0</v>
      </c>
      <c r="CD64">
        <v>10</v>
      </c>
      <c r="CE64">
        <v>8</v>
      </c>
      <c r="CG64">
        <v>0.01</v>
      </c>
      <c r="CK64" s="12"/>
      <c r="CL64" s="12"/>
      <c r="CM64" s="12"/>
    </row>
    <row r="65" spans="1:92" x14ac:dyDescent="0.25">
      <c r="A65" s="20" t="s">
        <v>334</v>
      </c>
      <c r="B65" s="43">
        <v>44742</v>
      </c>
      <c r="C65" s="15">
        <v>408</v>
      </c>
      <c r="D65" s="15">
        <f t="shared" si="123"/>
        <v>5</v>
      </c>
      <c r="E65" s="15">
        <f t="shared" si="124"/>
        <v>2</v>
      </c>
      <c r="F65" s="15">
        <f t="shared" si="125"/>
        <v>0</v>
      </c>
      <c r="G65" s="15">
        <f t="shared" si="126"/>
        <v>2</v>
      </c>
      <c r="H65" s="15">
        <f t="shared" si="127"/>
        <v>0</v>
      </c>
      <c r="I65" s="15">
        <f t="shared" si="134"/>
        <v>1</v>
      </c>
      <c r="J65" s="15">
        <f t="shared" si="128"/>
        <v>12</v>
      </c>
      <c r="K65" s="15">
        <f t="shared" si="129"/>
        <v>10</v>
      </c>
      <c r="L65" s="15" t="e">
        <f t="shared" si="130"/>
        <v>#DIV/0!</v>
      </c>
      <c r="M65" s="15">
        <f t="shared" si="131"/>
        <v>6.7500000000000004E-2</v>
      </c>
      <c r="N65" s="15" t="e">
        <f t="shared" si="132"/>
        <v>#DIV/0!</v>
      </c>
      <c r="O65" s="15" t="e">
        <f t="shared" si="133"/>
        <v>#DIV/0!</v>
      </c>
      <c r="P65" s="15" t="e">
        <f t="shared" si="14"/>
        <v>#DIV/0!</v>
      </c>
      <c r="Q65" s="15" t="e">
        <f t="shared" si="15"/>
        <v>#DIV/0!</v>
      </c>
      <c r="R65" s="15" t="e">
        <f t="shared" si="16"/>
        <v>#DIV/0!</v>
      </c>
      <c r="S65" s="15" t="e">
        <f t="shared" si="17"/>
        <v>#DIV/0!</v>
      </c>
      <c r="T65" s="15" t="e">
        <f t="shared" si="18"/>
        <v>#DIV/0!</v>
      </c>
      <c r="V65">
        <v>5</v>
      </c>
      <c r="W65">
        <v>2</v>
      </c>
      <c r="Y65">
        <v>2</v>
      </c>
      <c r="Z65">
        <v>0</v>
      </c>
      <c r="AA65">
        <v>0</v>
      </c>
      <c r="AB65">
        <v>12</v>
      </c>
      <c r="AC65">
        <v>10</v>
      </c>
      <c r="AE65">
        <v>0.05</v>
      </c>
      <c r="AI65" s="12"/>
      <c r="AJ65" s="12"/>
      <c r="AK65" s="12"/>
      <c r="AN65">
        <v>5</v>
      </c>
      <c r="AO65">
        <v>2</v>
      </c>
      <c r="AP65">
        <v>0</v>
      </c>
      <c r="AQ65">
        <v>2</v>
      </c>
      <c r="AR65">
        <v>0</v>
      </c>
      <c r="AS65">
        <v>0</v>
      </c>
      <c r="AT65">
        <v>12</v>
      </c>
      <c r="AU65">
        <v>10</v>
      </c>
      <c r="AW65">
        <v>0.06</v>
      </c>
      <c r="BA65" s="12"/>
      <c r="BB65" s="12"/>
      <c r="BC65" s="12"/>
      <c r="BF65">
        <v>5</v>
      </c>
      <c r="BG65">
        <v>2</v>
      </c>
      <c r="BH65">
        <v>0</v>
      </c>
      <c r="BI65">
        <v>2</v>
      </c>
      <c r="BJ65">
        <v>0</v>
      </c>
      <c r="BK65">
        <v>0</v>
      </c>
      <c r="BL65">
        <v>12</v>
      </c>
      <c r="BM65">
        <v>10</v>
      </c>
      <c r="BO65">
        <v>0.06</v>
      </c>
      <c r="BS65" s="12"/>
      <c r="BT65" s="12"/>
      <c r="BU65" s="12"/>
      <c r="BX65">
        <v>5</v>
      </c>
      <c r="BY65">
        <v>2</v>
      </c>
      <c r="BZ65">
        <v>0</v>
      </c>
      <c r="CA65">
        <v>2</v>
      </c>
      <c r="CB65">
        <v>0</v>
      </c>
      <c r="CC65">
        <v>0</v>
      </c>
      <c r="CD65">
        <v>12</v>
      </c>
      <c r="CE65">
        <v>10</v>
      </c>
      <c r="CG65">
        <v>0.1</v>
      </c>
      <c r="CK65" s="12"/>
      <c r="CL65" s="12"/>
      <c r="CM65" s="12"/>
    </row>
    <row r="66" spans="1:92" x14ac:dyDescent="0.25">
      <c r="A66" s="20" t="s">
        <v>334</v>
      </c>
      <c r="B66" s="43">
        <v>44749</v>
      </c>
      <c r="C66" s="15">
        <v>486</v>
      </c>
      <c r="D66" s="15">
        <f t="shared" si="123"/>
        <v>5</v>
      </c>
      <c r="E66" s="15">
        <f t="shared" si="124"/>
        <v>2</v>
      </c>
      <c r="F66" s="15">
        <f t="shared" si="125"/>
        <v>0</v>
      </c>
      <c r="G66" s="15">
        <f t="shared" si="126"/>
        <v>2</v>
      </c>
      <c r="H66" s="15">
        <f t="shared" si="127"/>
        <v>0</v>
      </c>
      <c r="I66" s="15">
        <f t="shared" si="134"/>
        <v>1</v>
      </c>
      <c r="J66" s="15">
        <f t="shared" si="128"/>
        <v>12</v>
      </c>
      <c r="K66" s="15">
        <f t="shared" si="129"/>
        <v>10</v>
      </c>
      <c r="L66" s="15" t="e">
        <f t="shared" si="130"/>
        <v>#DIV/0!</v>
      </c>
      <c r="M66" s="15">
        <f t="shared" si="131"/>
        <v>0.23500000000000001</v>
      </c>
      <c r="N66" s="15" t="e">
        <f t="shared" si="132"/>
        <v>#DIV/0!</v>
      </c>
      <c r="O66" s="15" t="e">
        <f t="shared" si="133"/>
        <v>#DIV/0!</v>
      </c>
      <c r="P66" s="15" t="e">
        <f t="shared" si="14"/>
        <v>#DIV/0!</v>
      </c>
      <c r="Q66" s="15" t="e">
        <f t="shared" si="15"/>
        <v>#DIV/0!</v>
      </c>
      <c r="R66" s="15" t="e">
        <f t="shared" si="16"/>
        <v>#DIV/0!</v>
      </c>
      <c r="S66" s="15" t="e">
        <f t="shared" si="17"/>
        <v>#DIV/0!</v>
      </c>
      <c r="T66" s="15" t="e">
        <f t="shared" si="18"/>
        <v>#DIV/0!</v>
      </c>
      <c r="V66">
        <v>5</v>
      </c>
      <c r="W66">
        <v>2</v>
      </c>
      <c r="Y66">
        <v>2</v>
      </c>
      <c r="Z66">
        <v>0</v>
      </c>
      <c r="AA66">
        <v>0</v>
      </c>
      <c r="AB66">
        <v>12</v>
      </c>
      <c r="AC66">
        <v>10</v>
      </c>
      <c r="AE66">
        <v>0.08</v>
      </c>
      <c r="AI66" s="12"/>
      <c r="AJ66" s="12"/>
      <c r="AK66" s="12"/>
      <c r="AN66">
        <v>5</v>
      </c>
      <c r="AO66">
        <v>2</v>
      </c>
      <c r="AP66">
        <v>0</v>
      </c>
      <c r="AQ66">
        <v>2</v>
      </c>
      <c r="AR66">
        <v>0</v>
      </c>
      <c r="AS66">
        <v>0</v>
      </c>
      <c r="AT66">
        <v>12</v>
      </c>
      <c r="AU66">
        <v>10</v>
      </c>
      <c r="AW66">
        <v>0.19</v>
      </c>
      <c r="BA66" s="12"/>
      <c r="BB66" s="12"/>
      <c r="BC66" s="12"/>
      <c r="BF66">
        <v>5</v>
      </c>
      <c r="BG66">
        <v>2</v>
      </c>
      <c r="BH66">
        <v>0</v>
      </c>
      <c r="BI66">
        <v>2</v>
      </c>
      <c r="BJ66">
        <v>0</v>
      </c>
      <c r="BK66">
        <v>0</v>
      </c>
      <c r="BL66">
        <v>12</v>
      </c>
      <c r="BM66">
        <v>10</v>
      </c>
      <c r="BO66">
        <v>0.28999999999999998</v>
      </c>
      <c r="BS66" s="12"/>
      <c r="BT66" s="12"/>
      <c r="BU66" s="12"/>
      <c r="BX66">
        <v>5</v>
      </c>
      <c r="BY66">
        <v>2</v>
      </c>
      <c r="BZ66">
        <v>0</v>
      </c>
      <c r="CA66">
        <v>2</v>
      </c>
      <c r="CB66">
        <v>0</v>
      </c>
      <c r="CC66">
        <v>0</v>
      </c>
      <c r="CD66">
        <v>12</v>
      </c>
      <c r="CE66">
        <v>10</v>
      </c>
      <c r="CG66">
        <v>0.38</v>
      </c>
      <c r="CK66" s="12"/>
      <c r="CL66" s="12"/>
      <c r="CM66" s="12"/>
    </row>
    <row r="67" spans="1:92" x14ac:dyDescent="0.25">
      <c r="A67" s="20" t="s">
        <v>334</v>
      </c>
      <c r="B67" s="43">
        <v>44756</v>
      </c>
      <c r="C67" s="15">
        <v>536</v>
      </c>
      <c r="D67" s="15">
        <f t="shared" si="123"/>
        <v>5.25</v>
      </c>
      <c r="E67" s="15">
        <f t="shared" si="124"/>
        <v>2</v>
      </c>
      <c r="F67" s="15">
        <f t="shared" si="125"/>
        <v>0</v>
      </c>
      <c r="G67" s="15">
        <f t="shared" si="126"/>
        <v>2</v>
      </c>
      <c r="H67" s="15">
        <f t="shared" si="127"/>
        <v>0</v>
      </c>
      <c r="I67" s="15">
        <f t="shared" si="134"/>
        <v>1.25</v>
      </c>
      <c r="J67" s="15">
        <f t="shared" si="128"/>
        <v>14.25</v>
      </c>
      <c r="K67" s="15">
        <f t="shared" si="129"/>
        <v>10</v>
      </c>
      <c r="L67" s="15" t="e">
        <f t="shared" si="130"/>
        <v>#DIV/0!</v>
      </c>
      <c r="M67" s="15">
        <f t="shared" si="131"/>
        <v>0.30500000000000005</v>
      </c>
      <c r="N67" s="15" t="e">
        <f t="shared" si="132"/>
        <v>#DIV/0!</v>
      </c>
      <c r="O67" s="15" t="e">
        <f t="shared" si="133"/>
        <v>#DIV/0!</v>
      </c>
      <c r="P67" s="15" t="e">
        <f t="shared" si="14"/>
        <v>#DIV/0!</v>
      </c>
      <c r="Q67" s="15" t="e">
        <f t="shared" si="15"/>
        <v>#DIV/0!</v>
      </c>
      <c r="R67" s="15" t="e">
        <f t="shared" si="16"/>
        <v>#DIV/0!</v>
      </c>
      <c r="S67" s="15" t="e">
        <f t="shared" si="17"/>
        <v>#DIV/0!</v>
      </c>
      <c r="T67" s="15" t="e">
        <f t="shared" si="18"/>
        <v>#DIV/0!</v>
      </c>
      <c r="V67">
        <v>5</v>
      </c>
      <c r="W67">
        <v>2</v>
      </c>
      <c r="Y67">
        <v>2</v>
      </c>
      <c r="Z67">
        <v>0</v>
      </c>
      <c r="AA67">
        <v>0</v>
      </c>
      <c r="AB67">
        <v>12</v>
      </c>
      <c r="AC67">
        <v>10</v>
      </c>
      <c r="AE67">
        <v>0.17</v>
      </c>
      <c r="AI67" s="12"/>
      <c r="AJ67" s="12"/>
      <c r="AK67" s="12"/>
      <c r="AN67">
        <v>5</v>
      </c>
      <c r="AO67">
        <v>2</v>
      </c>
      <c r="AP67">
        <v>0</v>
      </c>
      <c r="AQ67">
        <v>2</v>
      </c>
      <c r="AR67">
        <v>0</v>
      </c>
      <c r="AS67">
        <v>0</v>
      </c>
      <c r="AT67">
        <v>12</v>
      </c>
      <c r="AU67">
        <v>10</v>
      </c>
      <c r="AW67">
        <v>0.23</v>
      </c>
      <c r="BA67" s="12"/>
      <c r="BB67" s="12"/>
      <c r="BC67" s="12"/>
      <c r="BF67">
        <v>6</v>
      </c>
      <c r="BG67">
        <v>2</v>
      </c>
      <c r="BH67">
        <v>0</v>
      </c>
      <c r="BI67">
        <v>2</v>
      </c>
      <c r="BJ67">
        <v>0</v>
      </c>
      <c r="BK67">
        <v>1</v>
      </c>
      <c r="BL67">
        <v>21</v>
      </c>
      <c r="BM67">
        <v>10</v>
      </c>
      <c r="BO67">
        <v>0.55000000000000004</v>
      </c>
      <c r="BS67" s="12"/>
      <c r="BT67" s="12"/>
      <c r="BU67" s="12"/>
      <c r="BX67">
        <v>5</v>
      </c>
      <c r="BY67">
        <v>2</v>
      </c>
      <c r="BZ67">
        <v>0</v>
      </c>
      <c r="CA67">
        <v>2</v>
      </c>
      <c r="CB67">
        <v>0</v>
      </c>
      <c r="CC67">
        <v>0</v>
      </c>
      <c r="CD67">
        <v>12</v>
      </c>
      <c r="CE67">
        <v>10</v>
      </c>
      <c r="CG67">
        <v>0.27</v>
      </c>
      <c r="CK67" s="12"/>
      <c r="CL67" s="12"/>
      <c r="CM67" s="12"/>
    </row>
    <row r="68" spans="1:92" x14ac:dyDescent="0.25">
      <c r="A68" s="20" t="s">
        <v>334</v>
      </c>
      <c r="B68" s="43">
        <v>44763</v>
      </c>
      <c r="C68" s="15">
        <v>588</v>
      </c>
      <c r="D68" s="15">
        <f t="shared" si="123"/>
        <v>6</v>
      </c>
      <c r="E68" s="15">
        <f t="shared" si="124"/>
        <v>2.75</v>
      </c>
      <c r="F68" s="15">
        <f t="shared" si="125"/>
        <v>0</v>
      </c>
      <c r="G68" s="15">
        <f t="shared" si="126"/>
        <v>2.75</v>
      </c>
      <c r="H68" s="15">
        <f t="shared" si="127"/>
        <v>0</v>
      </c>
      <c r="I68" s="15">
        <f t="shared" si="134"/>
        <v>1.75</v>
      </c>
      <c r="J68" s="15">
        <f t="shared" si="128"/>
        <v>18.75</v>
      </c>
      <c r="K68" s="15">
        <f t="shared" si="129"/>
        <v>10</v>
      </c>
      <c r="L68" s="15" t="e">
        <f t="shared" si="130"/>
        <v>#DIV/0!</v>
      </c>
      <c r="M68" s="15">
        <f t="shared" si="131"/>
        <v>0.41500000000000004</v>
      </c>
      <c r="N68" s="15" t="e">
        <f t="shared" si="132"/>
        <v>#DIV/0!</v>
      </c>
      <c r="O68" s="15" t="e">
        <f t="shared" si="133"/>
        <v>#DIV/0!</v>
      </c>
      <c r="P68" s="15" t="e">
        <f t="shared" ref="P68:P117" si="135">AVERAGE(AH68,AZ68,BR68,CJ68)</f>
        <v>#DIV/0!</v>
      </c>
      <c r="Q68" s="15" t="e">
        <f t="shared" ref="Q68:Q117" si="136">AVERAGE(AI68,BA68,BS68,CK68)</f>
        <v>#DIV/0!</v>
      </c>
      <c r="R68" s="15" t="e">
        <f t="shared" ref="R68:R117" si="137">AVERAGE(AJ68,BB68,BT68,CL68)</f>
        <v>#DIV/0!</v>
      </c>
      <c r="S68" s="15" t="e">
        <f t="shared" ref="S68:S117" si="138">AVERAGE(AK68,BC68,BU68,CM68)</f>
        <v>#DIV/0!</v>
      </c>
      <c r="T68" s="15" t="e">
        <f t="shared" ref="T68:T117" si="139">AVERAGE(AL68,BD68,BV68,CN68)</f>
        <v>#DIV/0!</v>
      </c>
      <c r="V68">
        <v>7</v>
      </c>
      <c r="W68">
        <v>3</v>
      </c>
      <c r="Y68">
        <v>3</v>
      </c>
      <c r="Z68">
        <v>0</v>
      </c>
      <c r="AA68">
        <v>1</v>
      </c>
      <c r="AB68">
        <v>21</v>
      </c>
      <c r="AC68">
        <v>10</v>
      </c>
      <c r="AE68">
        <v>0.21</v>
      </c>
      <c r="AI68" s="12"/>
      <c r="AJ68" s="12"/>
      <c r="AK68" s="12"/>
      <c r="AN68">
        <v>5</v>
      </c>
      <c r="AO68">
        <v>3</v>
      </c>
      <c r="AP68">
        <v>0</v>
      </c>
      <c r="AQ68">
        <v>3</v>
      </c>
      <c r="AR68">
        <v>0</v>
      </c>
      <c r="AS68">
        <v>1</v>
      </c>
      <c r="AT68">
        <v>21</v>
      </c>
      <c r="AU68">
        <v>10</v>
      </c>
      <c r="AW68">
        <v>0.36</v>
      </c>
      <c r="BA68" s="12"/>
      <c r="BB68" s="12"/>
      <c r="BC68" s="12"/>
      <c r="BF68">
        <v>7</v>
      </c>
      <c r="BG68">
        <v>3</v>
      </c>
      <c r="BH68">
        <v>0</v>
      </c>
      <c r="BI68">
        <v>3</v>
      </c>
      <c r="BJ68">
        <v>0</v>
      </c>
      <c r="BK68">
        <v>1</v>
      </c>
      <c r="BL68">
        <v>21</v>
      </c>
      <c r="BM68">
        <v>10</v>
      </c>
      <c r="BO68">
        <v>0.74</v>
      </c>
      <c r="BS68" s="12"/>
      <c r="BT68" s="12"/>
      <c r="BU68" s="12"/>
      <c r="BX68">
        <v>5</v>
      </c>
      <c r="BY68">
        <v>2</v>
      </c>
      <c r="BZ68">
        <v>0</v>
      </c>
      <c r="CA68">
        <v>2</v>
      </c>
      <c r="CB68">
        <v>0</v>
      </c>
      <c r="CC68">
        <v>0</v>
      </c>
      <c r="CD68">
        <v>12</v>
      </c>
      <c r="CE68">
        <v>10</v>
      </c>
      <c r="CG68">
        <v>0.35</v>
      </c>
      <c r="CK68" s="12"/>
      <c r="CL68" s="12"/>
      <c r="CM68" s="12"/>
    </row>
    <row r="69" spans="1:92" x14ac:dyDescent="0.25">
      <c r="A69" s="20" t="s">
        <v>334</v>
      </c>
      <c r="B69" s="43">
        <v>44775</v>
      </c>
      <c r="C69" s="15">
        <v>693</v>
      </c>
      <c r="D69" s="15">
        <f t="shared" si="123"/>
        <v>5.75</v>
      </c>
      <c r="E69" s="15">
        <f t="shared" si="124"/>
        <v>4</v>
      </c>
      <c r="F69" s="15">
        <f t="shared" si="125"/>
        <v>0</v>
      </c>
      <c r="G69" s="15">
        <f t="shared" si="126"/>
        <v>4</v>
      </c>
      <c r="H69" s="15">
        <f t="shared" si="127"/>
        <v>0</v>
      </c>
      <c r="I69" s="15">
        <f t="shared" si="134"/>
        <v>2.75</v>
      </c>
      <c r="J69" s="15">
        <f t="shared" si="128"/>
        <v>21.75</v>
      </c>
      <c r="K69" s="15">
        <f t="shared" si="129"/>
        <v>10</v>
      </c>
      <c r="L69" s="15" t="e">
        <f t="shared" si="130"/>
        <v>#DIV/0!</v>
      </c>
      <c r="M69" s="15">
        <f t="shared" si="131"/>
        <v>0.86250000000000004</v>
      </c>
      <c r="N69" s="15">
        <f t="shared" si="132"/>
        <v>0.42749999999999999</v>
      </c>
      <c r="O69" s="15" t="e">
        <f t="shared" si="133"/>
        <v>#DIV/0!</v>
      </c>
      <c r="P69" s="15" t="e">
        <f t="shared" si="135"/>
        <v>#DIV/0!</v>
      </c>
      <c r="Q69" s="15" t="e">
        <f t="shared" si="136"/>
        <v>#DIV/0!</v>
      </c>
      <c r="R69" s="15" t="e">
        <f t="shared" si="137"/>
        <v>#DIV/0!</v>
      </c>
      <c r="S69" s="15" t="e">
        <f t="shared" si="138"/>
        <v>#DIV/0!</v>
      </c>
      <c r="T69" s="15" t="e">
        <f t="shared" si="139"/>
        <v>#DIV/0!</v>
      </c>
      <c r="V69">
        <v>5</v>
      </c>
      <c r="W69">
        <v>4</v>
      </c>
      <c r="Y69">
        <v>4</v>
      </c>
      <c r="Z69">
        <v>0</v>
      </c>
      <c r="AA69">
        <v>2</v>
      </c>
      <c r="AB69">
        <v>22</v>
      </c>
      <c r="AC69">
        <v>10</v>
      </c>
      <c r="AE69">
        <v>0.62</v>
      </c>
      <c r="AF69">
        <v>0.48</v>
      </c>
      <c r="AI69" s="12"/>
      <c r="AJ69" s="12"/>
      <c r="AK69" s="12"/>
      <c r="AN69">
        <v>5</v>
      </c>
      <c r="AO69">
        <v>3</v>
      </c>
      <c r="AP69">
        <v>0</v>
      </c>
      <c r="AQ69">
        <v>3</v>
      </c>
      <c r="AR69">
        <v>0</v>
      </c>
      <c r="AS69">
        <v>1</v>
      </c>
      <c r="AT69">
        <v>21</v>
      </c>
      <c r="AU69">
        <v>10</v>
      </c>
      <c r="AW69">
        <v>0.6</v>
      </c>
      <c r="AX69">
        <v>0.33</v>
      </c>
      <c r="BA69" s="12"/>
      <c r="BB69" s="12"/>
      <c r="BC69" s="12"/>
      <c r="BF69">
        <v>8</v>
      </c>
      <c r="BG69">
        <v>5</v>
      </c>
      <c r="BH69">
        <v>0</v>
      </c>
      <c r="BI69">
        <v>5</v>
      </c>
      <c r="BJ69">
        <v>0</v>
      </c>
      <c r="BK69">
        <v>2</v>
      </c>
      <c r="BL69">
        <v>22</v>
      </c>
      <c r="BM69">
        <v>10</v>
      </c>
      <c r="BO69">
        <v>1.53</v>
      </c>
      <c r="BP69">
        <v>0.65</v>
      </c>
      <c r="BS69" s="12"/>
      <c r="BT69" s="12"/>
      <c r="BU69" s="12"/>
      <c r="BX69">
        <v>5</v>
      </c>
      <c r="BY69">
        <v>4</v>
      </c>
      <c r="BZ69">
        <v>0</v>
      </c>
      <c r="CA69">
        <v>4</v>
      </c>
      <c r="CB69">
        <v>0</v>
      </c>
      <c r="CC69">
        <v>2</v>
      </c>
      <c r="CD69">
        <v>22</v>
      </c>
      <c r="CE69">
        <v>10</v>
      </c>
      <c r="CG69">
        <v>0.7</v>
      </c>
      <c r="CH69">
        <v>0.25</v>
      </c>
      <c r="CK69" s="12"/>
      <c r="CL69" s="12"/>
      <c r="CM69" s="12"/>
    </row>
    <row r="70" spans="1:92" x14ac:dyDescent="0.25">
      <c r="A70" s="20" t="s">
        <v>334</v>
      </c>
      <c r="B70" s="43">
        <v>44799</v>
      </c>
      <c r="C70" s="15">
        <v>928</v>
      </c>
      <c r="D70" s="15">
        <f t="shared" si="123"/>
        <v>3</v>
      </c>
      <c r="E70" s="15">
        <f t="shared" si="124"/>
        <v>14</v>
      </c>
      <c r="F70" s="15" t="e">
        <f t="shared" si="125"/>
        <v>#DIV/0!</v>
      </c>
      <c r="G70" s="15">
        <f t="shared" si="126"/>
        <v>2</v>
      </c>
      <c r="H70" s="15">
        <f t="shared" si="127"/>
        <v>2</v>
      </c>
      <c r="I70" s="15">
        <f t="shared" si="134"/>
        <v>9</v>
      </c>
      <c r="J70" s="15">
        <f t="shared" si="128"/>
        <v>28</v>
      </c>
      <c r="K70" s="15">
        <f t="shared" si="129"/>
        <v>10</v>
      </c>
      <c r="L70" s="15" t="e">
        <f t="shared" si="130"/>
        <v>#DIV/0!</v>
      </c>
      <c r="M70" s="15" t="e">
        <f t="shared" si="131"/>
        <v>#DIV/0!</v>
      </c>
      <c r="N70" s="15">
        <f t="shared" si="132"/>
        <v>1.1375</v>
      </c>
      <c r="O70" s="15" t="e">
        <f t="shared" si="133"/>
        <v>#DIV/0!</v>
      </c>
      <c r="P70" s="15" t="e">
        <f t="shared" si="135"/>
        <v>#DIV/0!</v>
      </c>
      <c r="Q70" s="15" t="e">
        <f t="shared" si="136"/>
        <v>#DIV/0!</v>
      </c>
      <c r="R70" s="15" t="e">
        <f t="shared" si="137"/>
        <v>#DIV/0!</v>
      </c>
      <c r="S70" s="15" t="e">
        <f t="shared" si="138"/>
        <v>#DIV/0!</v>
      </c>
      <c r="T70" s="15" t="e">
        <f t="shared" si="139"/>
        <v>#DIV/0!</v>
      </c>
      <c r="V70">
        <v>3</v>
      </c>
      <c r="W70">
        <v>14</v>
      </c>
      <c r="Y70">
        <v>2</v>
      </c>
      <c r="Z70">
        <v>2</v>
      </c>
      <c r="AA70">
        <v>8</v>
      </c>
      <c r="AB70">
        <v>28</v>
      </c>
      <c r="AC70">
        <v>10</v>
      </c>
      <c r="AF70">
        <v>1.4</v>
      </c>
      <c r="AI70" s="12"/>
      <c r="AJ70" s="12"/>
      <c r="AK70" s="12"/>
      <c r="AX70">
        <v>0.71</v>
      </c>
      <c r="BA70" s="12"/>
      <c r="BB70" s="12"/>
      <c r="BC70" s="12"/>
      <c r="BP70">
        <v>1.69</v>
      </c>
      <c r="BS70" s="12"/>
      <c r="BT70" s="12"/>
      <c r="BU70" s="12"/>
      <c r="CH70">
        <v>0.75</v>
      </c>
      <c r="CK70" s="12"/>
      <c r="CL70" s="12"/>
      <c r="CM70" s="12"/>
    </row>
    <row r="71" spans="1:92" x14ac:dyDescent="0.25">
      <c r="A71" s="20" t="s">
        <v>334</v>
      </c>
      <c r="B71" s="43">
        <v>44805</v>
      </c>
      <c r="C71" s="15">
        <v>1001</v>
      </c>
      <c r="D71" s="15">
        <f t="shared" si="123"/>
        <v>4</v>
      </c>
      <c r="E71" s="15">
        <f t="shared" si="124"/>
        <v>12</v>
      </c>
      <c r="F71" s="15" t="e">
        <f t="shared" si="125"/>
        <v>#DIV/0!</v>
      </c>
      <c r="G71" s="15">
        <f t="shared" si="126"/>
        <v>2</v>
      </c>
      <c r="H71" s="15">
        <f t="shared" si="127"/>
        <v>0</v>
      </c>
      <c r="I71" s="15">
        <f t="shared" si="134"/>
        <v>5</v>
      </c>
      <c r="J71" s="15">
        <f t="shared" si="128"/>
        <v>24</v>
      </c>
      <c r="K71" s="15">
        <f t="shared" si="129"/>
        <v>10</v>
      </c>
      <c r="L71" s="15" t="e">
        <f t="shared" si="130"/>
        <v>#DIV/0!</v>
      </c>
      <c r="M71" s="15">
        <f t="shared" si="131"/>
        <v>1.5</v>
      </c>
      <c r="N71" s="15" t="e">
        <f t="shared" si="132"/>
        <v>#DIV/0!</v>
      </c>
      <c r="O71" s="15" t="e">
        <f t="shared" si="133"/>
        <v>#DIV/0!</v>
      </c>
      <c r="P71" s="15" t="e">
        <f t="shared" si="135"/>
        <v>#DIV/0!</v>
      </c>
      <c r="Q71" s="15" t="e">
        <f t="shared" si="136"/>
        <v>#DIV/0!</v>
      </c>
      <c r="R71" s="15" t="e">
        <f t="shared" si="137"/>
        <v>#DIV/0!</v>
      </c>
      <c r="S71" s="15" t="e">
        <f t="shared" si="138"/>
        <v>#DIV/0!</v>
      </c>
      <c r="T71" s="15" t="e">
        <f t="shared" si="139"/>
        <v>#DIV/0!</v>
      </c>
      <c r="V71">
        <v>4</v>
      </c>
      <c r="W71">
        <v>12</v>
      </c>
      <c r="Y71">
        <v>2</v>
      </c>
      <c r="Z71">
        <v>0</v>
      </c>
      <c r="AA71">
        <v>4</v>
      </c>
      <c r="AB71">
        <v>24</v>
      </c>
      <c r="AC71">
        <v>10</v>
      </c>
      <c r="AE71">
        <v>1.5</v>
      </c>
      <c r="AI71" s="12"/>
      <c r="AJ71" s="12"/>
      <c r="AK71" s="12"/>
      <c r="BA71" s="12"/>
      <c r="BB71" s="12"/>
      <c r="BC71" s="12"/>
      <c r="BS71" s="12"/>
      <c r="BT71" s="12"/>
      <c r="BU71" s="12"/>
      <c r="CK71" s="12"/>
      <c r="CL71" s="12"/>
      <c r="CM71" s="12"/>
    </row>
    <row r="72" spans="1:92" x14ac:dyDescent="0.25">
      <c r="A72" s="20" t="s">
        <v>334</v>
      </c>
      <c r="B72" s="43">
        <v>44823</v>
      </c>
      <c r="C72" s="15">
        <v>1201</v>
      </c>
      <c r="D72" s="15">
        <f t="shared" si="123"/>
        <v>7</v>
      </c>
      <c r="E72" s="15">
        <f t="shared" si="124"/>
        <v>24</v>
      </c>
      <c r="F72" s="15" t="e">
        <f t="shared" si="125"/>
        <v>#DIV/0!</v>
      </c>
      <c r="G72" s="15">
        <f t="shared" si="126"/>
        <v>3</v>
      </c>
      <c r="H72" s="15">
        <f t="shared" si="127"/>
        <v>0</v>
      </c>
      <c r="I72" s="15">
        <f t="shared" si="134"/>
        <v>8.5</v>
      </c>
      <c r="J72" s="15">
        <f t="shared" si="128"/>
        <v>26</v>
      </c>
      <c r="K72" s="15">
        <f t="shared" si="129"/>
        <v>9.75</v>
      </c>
      <c r="L72" s="15" t="e">
        <f t="shared" si="130"/>
        <v>#DIV/0!</v>
      </c>
      <c r="M72" s="15">
        <f t="shared" si="131"/>
        <v>30.099999999999998</v>
      </c>
      <c r="N72" s="15" t="e">
        <f t="shared" si="132"/>
        <v>#DIV/0!</v>
      </c>
      <c r="O72" s="15" t="e">
        <f t="shared" si="133"/>
        <v>#DIV/0!</v>
      </c>
      <c r="P72" s="15" t="e">
        <f t="shared" si="135"/>
        <v>#DIV/0!</v>
      </c>
      <c r="Q72" s="15" t="e">
        <f t="shared" si="136"/>
        <v>#DIV/0!</v>
      </c>
      <c r="R72" s="15" t="e">
        <f t="shared" si="137"/>
        <v>#DIV/0!</v>
      </c>
      <c r="S72" s="15" t="e">
        <f t="shared" si="138"/>
        <v>#DIV/0!</v>
      </c>
      <c r="T72" s="15" t="e">
        <f t="shared" si="139"/>
        <v>#DIV/0!</v>
      </c>
      <c r="V72">
        <v>6</v>
      </c>
      <c r="W72">
        <v>24</v>
      </c>
      <c r="Y72">
        <v>3</v>
      </c>
      <c r="Z72">
        <v>0</v>
      </c>
      <c r="AA72">
        <v>12</v>
      </c>
      <c r="AB72">
        <v>29</v>
      </c>
      <c r="AC72">
        <v>10</v>
      </c>
      <c r="AE72">
        <v>22.3</v>
      </c>
      <c r="AI72" s="12"/>
      <c r="AJ72" s="12"/>
      <c r="AK72" s="12"/>
      <c r="AN72">
        <v>7</v>
      </c>
      <c r="AS72">
        <v>3</v>
      </c>
      <c r="AT72">
        <v>17</v>
      </c>
      <c r="AU72">
        <v>10</v>
      </c>
      <c r="AW72">
        <v>45.3</v>
      </c>
      <c r="BA72" s="12"/>
      <c r="BB72" s="12"/>
      <c r="BC72" s="12"/>
      <c r="BF72">
        <v>10</v>
      </c>
      <c r="BL72">
        <v>29</v>
      </c>
      <c r="BM72">
        <v>10</v>
      </c>
      <c r="BO72">
        <v>50.2</v>
      </c>
      <c r="BS72" s="12"/>
      <c r="BT72" s="12"/>
      <c r="BU72" s="12"/>
      <c r="BX72">
        <v>5</v>
      </c>
      <c r="CD72">
        <v>29</v>
      </c>
      <c r="CE72">
        <v>9</v>
      </c>
      <c r="CG72">
        <v>2.6</v>
      </c>
      <c r="CK72" s="12"/>
      <c r="CL72" s="12"/>
      <c r="CM72" s="12"/>
    </row>
    <row r="73" spans="1:92" x14ac:dyDescent="0.25">
      <c r="A73" s="20" t="s">
        <v>334</v>
      </c>
      <c r="B73" s="43">
        <v>44834</v>
      </c>
      <c r="C73" s="15">
        <v>1341</v>
      </c>
      <c r="D73" s="15">
        <f t="shared" si="123"/>
        <v>11</v>
      </c>
      <c r="E73" s="15" t="e">
        <f t="shared" si="124"/>
        <v>#DIV/0!</v>
      </c>
      <c r="F73" s="15" t="e">
        <f t="shared" si="125"/>
        <v>#DIV/0!</v>
      </c>
      <c r="G73" s="15">
        <f t="shared" si="126"/>
        <v>3</v>
      </c>
      <c r="H73" s="15">
        <f t="shared" si="127"/>
        <v>0.5</v>
      </c>
      <c r="I73" s="15">
        <f t="shared" si="134"/>
        <v>18.5</v>
      </c>
      <c r="J73" s="15">
        <f t="shared" si="128"/>
        <v>28.5</v>
      </c>
      <c r="K73" s="15">
        <f t="shared" si="129"/>
        <v>9.75</v>
      </c>
      <c r="L73" s="15">
        <f t="shared" si="130"/>
        <v>1</v>
      </c>
      <c r="M73" s="15">
        <f t="shared" si="131"/>
        <v>36.450000000000003</v>
      </c>
      <c r="N73" s="15" t="e">
        <f t="shared" si="132"/>
        <v>#DIV/0!</v>
      </c>
      <c r="O73" s="15" t="e">
        <f t="shared" si="133"/>
        <v>#DIV/0!</v>
      </c>
      <c r="P73" s="15" t="e">
        <f t="shared" si="135"/>
        <v>#DIV/0!</v>
      </c>
      <c r="Q73" s="15" t="e">
        <f t="shared" si="136"/>
        <v>#DIV/0!</v>
      </c>
      <c r="R73" s="15" t="e">
        <f t="shared" si="137"/>
        <v>#DIV/0!</v>
      </c>
      <c r="S73" s="15" t="e">
        <f t="shared" si="138"/>
        <v>#DIV/0!</v>
      </c>
      <c r="T73" s="15" t="e">
        <f t="shared" si="139"/>
        <v>#DIV/0!</v>
      </c>
      <c r="V73">
        <v>10</v>
      </c>
      <c r="Y73">
        <v>3</v>
      </c>
      <c r="AA73">
        <v>14</v>
      </c>
      <c r="AB73">
        <v>29</v>
      </c>
      <c r="AC73">
        <v>10</v>
      </c>
      <c r="AE73">
        <v>39.1</v>
      </c>
      <c r="AI73" s="12"/>
      <c r="AJ73" s="12"/>
      <c r="AK73" s="12"/>
      <c r="AN73">
        <v>10</v>
      </c>
      <c r="AQ73">
        <v>3</v>
      </c>
      <c r="AR73">
        <v>0</v>
      </c>
      <c r="AS73">
        <v>21</v>
      </c>
      <c r="AT73">
        <v>27</v>
      </c>
      <c r="AU73">
        <v>10</v>
      </c>
      <c r="AV73">
        <v>1</v>
      </c>
      <c r="AW73">
        <v>49.4</v>
      </c>
      <c r="BA73" s="12"/>
      <c r="BB73" s="12"/>
      <c r="BC73" s="12"/>
      <c r="BF73">
        <v>18</v>
      </c>
      <c r="BI73">
        <v>3</v>
      </c>
      <c r="BK73">
        <v>19</v>
      </c>
      <c r="BL73">
        <v>29</v>
      </c>
      <c r="BM73">
        <v>10</v>
      </c>
      <c r="BN73">
        <v>0</v>
      </c>
      <c r="BO73">
        <v>46.3</v>
      </c>
      <c r="BS73" s="12"/>
      <c r="BT73" s="12"/>
      <c r="BU73" s="12"/>
      <c r="BX73">
        <v>6</v>
      </c>
      <c r="CA73">
        <v>3</v>
      </c>
      <c r="CB73">
        <v>1</v>
      </c>
      <c r="CC73">
        <v>16</v>
      </c>
      <c r="CD73">
        <v>29</v>
      </c>
      <c r="CE73">
        <v>9</v>
      </c>
      <c r="CF73">
        <v>2</v>
      </c>
      <c r="CG73">
        <v>11</v>
      </c>
      <c r="CK73" s="12"/>
      <c r="CL73" s="12"/>
      <c r="CM73" s="12"/>
    </row>
    <row r="74" spans="1:92" x14ac:dyDescent="0.25">
      <c r="A74" s="20" t="s">
        <v>334</v>
      </c>
      <c r="B74" s="43">
        <v>44846</v>
      </c>
      <c r="C74" s="15">
        <v>1497</v>
      </c>
      <c r="D74" s="15">
        <f t="shared" si="123"/>
        <v>28.25</v>
      </c>
      <c r="E74" s="15" t="e">
        <f t="shared" si="124"/>
        <v>#DIV/0!</v>
      </c>
      <c r="F74" s="15" t="e">
        <f t="shared" si="125"/>
        <v>#DIV/0!</v>
      </c>
      <c r="G74" s="15">
        <f t="shared" si="126"/>
        <v>3.25</v>
      </c>
      <c r="H74" s="15">
        <f t="shared" si="127"/>
        <v>1.3333333333333333</v>
      </c>
      <c r="I74" s="15">
        <f t="shared" si="134"/>
        <v>23</v>
      </c>
      <c r="J74" s="15">
        <f t="shared" si="128"/>
        <v>29</v>
      </c>
      <c r="K74" s="15">
        <f t="shared" si="129"/>
        <v>9.75</v>
      </c>
      <c r="L74" s="15">
        <f t="shared" si="130"/>
        <v>3</v>
      </c>
      <c r="M74" s="15">
        <f t="shared" si="131"/>
        <v>63.250000000000007</v>
      </c>
      <c r="N74" s="15" t="e">
        <f t="shared" si="132"/>
        <v>#DIV/0!</v>
      </c>
      <c r="O74" s="15" t="e">
        <f t="shared" si="133"/>
        <v>#DIV/0!</v>
      </c>
      <c r="P74" s="15" t="e">
        <f t="shared" si="135"/>
        <v>#DIV/0!</v>
      </c>
      <c r="Q74" s="15" t="e">
        <f t="shared" si="136"/>
        <v>#DIV/0!</v>
      </c>
      <c r="R74" s="15" t="e">
        <f t="shared" si="137"/>
        <v>#DIV/0!</v>
      </c>
      <c r="S74" s="15" t="e">
        <f t="shared" si="138"/>
        <v>#DIV/0!</v>
      </c>
      <c r="T74" s="15" t="e">
        <f t="shared" si="139"/>
        <v>#DIV/0!</v>
      </c>
      <c r="V74">
        <v>25</v>
      </c>
      <c r="Y74">
        <v>3</v>
      </c>
      <c r="AA74">
        <v>25</v>
      </c>
      <c r="AB74">
        <v>29</v>
      </c>
      <c r="AC74">
        <v>10</v>
      </c>
      <c r="AE74">
        <v>77.8</v>
      </c>
      <c r="AI74" s="38"/>
      <c r="AJ74" s="38"/>
      <c r="AK74" s="38"/>
      <c r="AL74" s="38"/>
      <c r="AN74">
        <v>32</v>
      </c>
      <c r="AQ74">
        <v>3</v>
      </c>
      <c r="AR74">
        <v>1</v>
      </c>
      <c r="AS74">
        <v>22</v>
      </c>
      <c r="AT74">
        <v>29</v>
      </c>
      <c r="AU74">
        <v>10</v>
      </c>
      <c r="AV74">
        <v>3</v>
      </c>
      <c r="AW74">
        <v>78</v>
      </c>
      <c r="BA74" s="38"/>
      <c r="BB74" s="38"/>
      <c r="BC74" s="38"/>
      <c r="BD74" s="38"/>
      <c r="BF74">
        <v>45</v>
      </c>
      <c r="BI74">
        <v>3</v>
      </c>
      <c r="BJ74">
        <v>2</v>
      </c>
      <c r="BK74">
        <v>24</v>
      </c>
      <c r="BL74">
        <v>29</v>
      </c>
      <c r="BM74">
        <v>10</v>
      </c>
      <c r="BN74">
        <v>2</v>
      </c>
      <c r="BO74">
        <v>80.900000000000006</v>
      </c>
      <c r="BS74" s="38"/>
      <c r="BT74" s="38"/>
      <c r="BU74" s="38"/>
      <c r="BV74" s="38"/>
      <c r="BX74">
        <v>11</v>
      </c>
      <c r="CA74">
        <v>4</v>
      </c>
      <c r="CB74">
        <v>1</v>
      </c>
      <c r="CC74">
        <v>17</v>
      </c>
      <c r="CD74">
        <v>29</v>
      </c>
      <c r="CE74">
        <v>9</v>
      </c>
      <c r="CF74">
        <v>4</v>
      </c>
      <c r="CG74">
        <v>16.3</v>
      </c>
      <c r="CK74" s="38"/>
      <c r="CL74" s="38"/>
      <c r="CM74" s="38"/>
      <c r="CN74" s="38"/>
    </row>
    <row r="75" spans="1:92" x14ac:dyDescent="0.25">
      <c r="A75" s="20" t="s">
        <v>334</v>
      </c>
      <c r="B75" s="43">
        <v>44869</v>
      </c>
      <c r="C75" s="15">
        <v>1856</v>
      </c>
      <c r="D75" s="15">
        <f t="shared" si="123"/>
        <v>60</v>
      </c>
      <c r="E75" s="15" t="e">
        <f t="shared" si="124"/>
        <v>#DIV/0!</v>
      </c>
      <c r="F75" s="15" t="e">
        <f t="shared" si="125"/>
        <v>#DIV/0!</v>
      </c>
      <c r="G75" s="15">
        <f t="shared" si="126"/>
        <v>3.25</v>
      </c>
      <c r="H75" s="15">
        <f t="shared" si="127"/>
        <v>3</v>
      </c>
      <c r="I75" s="15">
        <f t="shared" si="134"/>
        <v>22</v>
      </c>
      <c r="J75" s="15">
        <f t="shared" si="128"/>
        <v>30.75</v>
      </c>
      <c r="K75" s="15">
        <f t="shared" si="129"/>
        <v>10</v>
      </c>
      <c r="L75" s="15">
        <f t="shared" si="130"/>
        <v>2.25</v>
      </c>
      <c r="M75" s="15">
        <f t="shared" si="131"/>
        <v>73.849999999999994</v>
      </c>
      <c r="N75" s="15" t="e">
        <f t="shared" si="132"/>
        <v>#DIV/0!</v>
      </c>
      <c r="O75" s="15" t="e">
        <f t="shared" si="133"/>
        <v>#DIV/0!</v>
      </c>
      <c r="P75" s="15" t="e">
        <f t="shared" si="135"/>
        <v>#DIV/0!</v>
      </c>
      <c r="Q75" s="15" t="e">
        <f t="shared" si="136"/>
        <v>#DIV/0!</v>
      </c>
      <c r="R75" s="15" t="e">
        <f t="shared" si="137"/>
        <v>#DIV/0!</v>
      </c>
      <c r="S75" s="15" t="e">
        <f t="shared" si="138"/>
        <v>#DIV/0!</v>
      </c>
      <c r="T75" s="15" t="e">
        <f t="shared" si="139"/>
        <v>#DIV/0!</v>
      </c>
      <c r="V75">
        <v>70</v>
      </c>
      <c r="Y75">
        <v>4</v>
      </c>
      <c r="Z75">
        <v>2</v>
      </c>
      <c r="AA75">
        <v>29</v>
      </c>
      <c r="AB75">
        <v>32</v>
      </c>
      <c r="AC75">
        <v>10</v>
      </c>
      <c r="AD75">
        <v>0</v>
      </c>
      <c r="AE75">
        <v>91.9</v>
      </c>
      <c r="AI75" s="12"/>
      <c r="AJ75" s="12"/>
      <c r="AK75" s="12"/>
      <c r="AN75">
        <v>75</v>
      </c>
      <c r="AQ75">
        <v>3</v>
      </c>
      <c r="AR75">
        <v>3</v>
      </c>
      <c r="AS75">
        <v>15</v>
      </c>
      <c r="AT75">
        <v>31</v>
      </c>
      <c r="AU75">
        <v>10</v>
      </c>
      <c r="AV75">
        <v>4</v>
      </c>
      <c r="AW75">
        <v>77.599999999999994</v>
      </c>
      <c r="BA75" s="12"/>
      <c r="BB75" s="12"/>
      <c r="BC75" s="12"/>
      <c r="BF75">
        <v>60</v>
      </c>
      <c r="BI75">
        <v>2</v>
      </c>
      <c r="BJ75">
        <v>4</v>
      </c>
      <c r="BK75">
        <v>18</v>
      </c>
      <c r="BL75">
        <v>31</v>
      </c>
      <c r="BM75">
        <v>10</v>
      </c>
      <c r="BN75">
        <v>0</v>
      </c>
      <c r="BO75">
        <v>83.5</v>
      </c>
      <c r="BS75" s="12"/>
      <c r="BT75" s="12"/>
      <c r="BU75" s="12"/>
      <c r="BX75">
        <v>35</v>
      </c>
      <c r="CA75">
        <v>4</v>
      </c>
      <c r="CB75">
        <v>3</v>
      </c>
      <c r="CC75">
        <v>22</v>
      </c>
      <c r="CD75">
        <v>29</v>
      </c>
      <c r="CE75">
        <v>10</v>
      </c>
      <c r="CF75">
        <v>5</v>
      </c>
      <c r="CG75">
        <v>42.4</v>
      </c>
      <c r="CK75" s="12"/>
      <c r="CL75" s="12"/>
      <c r="CM75" s="12"/>
    </row>
    <row r="76" spans="1:92" x14ac:dyDescent="0.25">
      <c r="A76" s="20" t="s">
        <v>334</v>
      </c>
      <c r="B76" s="43">
        <v>44888</v>
      </c>
      <c r="C76" s="15">
        <v>2163</v>
      </c>
      <c r="D76" s="15">
        <f t="shared" si="123"/>
        <v>83.75</v>
      </c>
      <c r="E76" s="15" t="e">
        <f t="shared" si="124"/>
        <v>#DIV/0!</v>
      </c>
      <c r="F76" s="15" t="e">
        <f t="shared" si="125"/>
        <v>#DIV/0!</v>
      </c>
      <c r="G76" s="15">
        <f t="shared" si="126"/>
        <v>3</v>
      </c>
      <c r="H76" s="15">
        <f t="shared" si="127"/>
        <v>4.666666666666667</v>
      </c>
      <c r="I76" s="15">
        <f t="shared" si="134"/>
        <v>20</v>
      </c>
      <c r="J76" s="15">
        <f t="shared" si="128"/>
        <v>32.75</v>
      </c>
      <c r="K76" s="15">
        <f t="shared" si="129"/>
        <v>9</v>
      </c>
      <c r="L76" s="15">
        <f t="shared" si="130"/>
        <v>3.25</v>
      </c>
      <c r="M76" s="15">
        <f t="shared" si="131"/>
        <v>62.250000000000007</v>
      </c>
      <c r="N76" s="15" t="e">
        <f t="shared" si="132"/>
        <v>#DIV/0!</v>
      </c>
      <c r="O76" s="15" t="e">
        <f t="shared" si="133"/>
        <v>#DIV/0!</v>
      </c>
      <c r="P76" s="15" t="e">
        <f t="shared" si="135"/>
        <v>#DIV/0!</v>
      </c>
      <c r="Q76" s="15" t="e">
        <f t="shared" si="136"/>
        <v>#DIV/0!</v>
      </c>
      <c r="R76" s="15" t="e">
        <f t="shared" si="137"/>
        <v>#DIV/0!</v>
      </c>
      <c r="S76" s="15" t="e">
        <f t="shared" si="138"/>
        <v>#DIV/0!</v>
      </c>
      <c r="T76" s="15" t="e">
        <f t="shared" si="139"/>
        <v>#DIV/0!</v>
      </c>
      <c r="V76">
        <v>100</v>
      </c>
      <c r="Y76">
        <v>4</v>
      </c>
      <c r="AA76">
        <v>21</v>
      </c>
      <c r="AB76">
        <v>33</v>
      </c>
      <c r="AC76">
        <v>10</v>
      </c>
      <c r="AD76">
        <v>0</v>
      </c>
      <c r="AE76">
        <v>87.3</v>
      </c>
      <c r="AI76" s="12"/>
      <c r="AJ76" s="12"/>
      <c r="AK76" s="12"/>
      <c r="AN76">
        <v>90</v>
      </c>
      <c r="AQ76">
        <v>3</v>
      </c>
      <c r="AR76">
        <v>4</v>
      </c>
      <c r="AS76">
        <v>14</v>
      </c>
      <c r="AT76">
        <v>33</v>
      </c>
      <c r="AU76">
        <v>8</v>
      </c>
      <c r="AV76">
        <v>5</v>
      </c>
      <c r="AW76">
        <v>62.5</v>
      </c>
      <c r="BA76" s="12"/>
      <c r="BB76" s="12"/>
      <c r="BC76" s="12"/>
      <c r="BF76">
        <v>100</v>
      </c>
      <c r="BI76">
        <v>2</v>
      </c>
      <c r="BJ76">
        <v>5</v>
      </c>
      <c r="BK76">
        <v>19</v>
      </c>
      <c r="BL76">
        <v>33</v>
      </c>
      <c r="BM76">
        <v>10</v>
      </c>
      <c r="BN76">
        <v>1</v>
      </c>
      <c r="BO76">
        <v>70.3</v>
      </c>
      <c r="BS76" s="12"/>
      <c r="BT76" s="12"/>
      <c r="BU76" s="12"/>
      <c r="BX76">
        <v>45</v>
      </c>
      <c r="CA76">
        <v>3</v>
      </c>
      <c r="CB76">
        <v>5</v>
      </c>
      <c r="CC76">
        <v>22</v>
      </c>
      <c r="CD76">
        <v>32</v>
      </c>
      <c r="CE76">
        <v>8</v>
      </c>
      <c r="CF76">
        <v>7</v>
      </c>
      <c r="CG76">
        <v>28.9</v>
      </c>
      <c r="CK76" s="12"/>
      <c r="CL76" s="12"/>
      <c r="CM76" s="12"/>
    </row>
    <row r="77" spans="1:92" x14ac:dyDescent="0.25">
      <c r="A77" s="20" t="s">
        <v>334</v>
      </c>
      <c r="B77" s="43">
        <v>44904</v>
      </c>
      <c r="C77" s="15">
        <v>2443</v>
      </c>
      <c r="D77" s="15">
        <f t="shared" si="123"/>
        <v>105</v>
      </c>
      <c r="E77" s="15" t="e">
        <f t="shared" si="124"/>
        <v>#DIV/0!</v>
      </c>
      <c r="F77" s="15" t="e">
        <f t="shared" si="125"/>
        <v>#DIV/0!</v>
      </c>
      <c r="G77" s="15">
        <f t="shared" si="126"/>
        <v>3.75</v>
      </c>
      <c r="H77" s="15">
        <f t="shared" si="127"/>
        <v>4.5</v>
      </c>
      <c r="I77" s="15">
        <f t="shared" si="134"/>
        <v>17</v>
      </c>
      <c r="J77" s="15">
        <f t="shared" si="128"/>
        <v>48</v>
      </c>
      <c r="K77" s="15">
        <f t="shared" si="129"/>
        <v>8.6666666666666661</v>
      </c>
      <c r="L77" s="15">
        <f t="shared" si="130"/>
        <v>3</v>
      </c>
      <c r="M77" s="15" t="e">
        <f t="shared" si="131"/>
        <v>#DIV/0!</v>
      </c>
      <c r="N77" s="15" t="e">
        <f t="shared" si="132"/>
        <v>#DIV/0!</v>
      </c>
      <c r="O77" s="15" t="e">
        <f t="shared" si="133"/>
        <v>#DIV/0!</v>
      </c>
      <c r="P77" s="15" t="e">
        <f t="shared" si="135"/>
        <v>#DIV/0!</v>
      </c>
      <c r="Q77" s="15" t="e">
        <f t="shared" si="136"/>
        <v>#DIV/0!</v>
      </c>
      <c r="R77" s="15" t="e">
        <f t="shared" si="137"/>
        <v>#DIV/0!</v>
      </c>
      <c r="S77" s="15" t="e">
        <f t="shared" si="138"/>
        <v>#DIV/0!</v>
      </c>
      <c r="T77" s="15" t="e">
        <f t="shared" si="139"/>
        <v>#DIV/0!</v>
      </c>
      <c r="V77">
        <v>150</v>
      </c>
      <c r="Y77">
        <v>4</v>
      </c>
      <c r="Z77">
        <v>3</v>
      </c>
      <c r="AA77">
        <v>19</v>
      </c>
      <c r="AB77">
        <v>51</v>
      </c>
      <c r="AC77">
        <v>10</v>
      </c>
      <c r="AD77">
        <v>0</v>
      </c>
      <c r="AI77" s="12"/>
      <c r="AJ77" s="12"/>
      <c r="AK77" s="12"/>
      <c r="AN77">
        <v>100</v>
      </c>
      <c r="AQ77">
        <v>4</v>
      </c>
      <c r="AR77">
        <v>4</v>
      </c>
      <c r="AS77">
        <v>10</v>
      </c>
      <c r="AT77">
        <v>39</v>
      </c>
      <c r="BA77" s="12"/>
      <c r="BB77" s="12"/>
      <c r="BC77" s="12"/>
      <c r="BF77">
        <v>110</v>
      </c>
      <c r="BI77">
        <v>4</v>
      </c>
      <c r="BJ77">
        <v>5</v>
      </c>
      <c r="BK77">
        <v>16</v>
      </c>
      <c r="BL77">
        <v>51</v>
      </c>
      <c r="BM77">
        <v>7</v>
      </c>
      <c r="BN77">
        <v>4</v>
      </c>
      <c r="BS77" s="12"/>
      <c r="BT77" s="12"/>
      <c r="BU77" s="12"/>
      <c r="BX77">
        <v>60</v>
      </c>
      <c r="CA77">
        <v>3</v>
      </c>
      <c r="CB77">
        <v>6</v>
      </c>
      <c r="CC77">
        <v>19</v>
      </c>
      <c r="CD77">
        <v>51</v>
      </c>
      <c r="CE77">
        <v>9</v>
      </c>
      <c r="CF77">
        <v>5</v>
      </c>
      <c r="CK77" s="12"/>
      <c r="CL77" s="12"/>
      <c r="CM77" s="12"/>
    </row>
    <row r="78" spans="1:92" x14ac:dyDescent="0.25">
      <c r="A78" s="20" t="s">
        <v>334</v>
      </c>
      <c r="B78" s="43">
        <v>44939</v>
      </c>
      <c r="C78" s="15">
        <v>3166</v>
      </c>
      <c r="D78" s="15">
        <f t="shared" si="123"/>
        <v>157.5</v>
      </c>
      <c r="E78" s="15" t="e">
        <f t="shared" si="124"/>
        <v>#DIV/0!</v>
      </c>
      <c r="F78" s="15" t="e">
        <f t="shared" si="125"/>
        <v>#DIV/0!</v>
      </c>
      <c r="G78" s="15" t="e">
        <f t="shared" si="126"/>
        <v>#DIV/0!</v>
      </c>
      <c r="H78" s="15" t="e">
        <f t="shared" si="127"/>
        <v>#DIV/0!</v>
      </c>
      <c r="I78" s="15" t="e">
        <f t="shared" si="134"/>
        <v>#DIV/0!</v>
      </c>
      <c r="J78" s="15">
        <f t="shared" si="128"/>
        <v>65</v>
      </c>
      <c r="K78" s="15">
        <f t="shared" si="129"/>
        <v>6.5</v>
      </c>
      <c r="L78" s="15">
        <f t="shared" si="130"/>
        <v>3.5</v>
      </c>
      <c r="M78" s="15" t="e">
        <f t="shared" si="131"/>
        <v>#DIV/0!</v>
      </c>
      <c r="N78" s="15" t="e">
        <f t="shared" si="132"/>
        <v>#DIV/0!</v>
      </c>
      <c r="O78" s="15" t="e">
        <f t="shared" si="133"/>
        <v>#DIV/0!</v>
      </c>
      <c r="P78" s="15" t="e">
        <f t="shared" si="135"/>
        <v>#DIV/0!</v>
      </c>
      <c r="Q78" s="15" t="e">
        <f t="shared" si="136"/>
        <v>#DIV/0!</v>
      </c>
      <c r="R78" s="15" t="e">
        <f t="shared" si="137"/>
        <v>#DIV/0!</v>
      </c>
      <c r="S78" s="15" t="e">
        <f t="shared" si="138"/>
        <v>#DIV/0!</v>
      </c>
      <c r="T78" s="15" t="e">
        <f t="shared" si="139"/>
        <v>#DIV/0!</v>
      </c>
      <c r="V78">
        <v>160</v>
      </c>
      <c r="AB78">
        <v>65</v>
      </c>
      <c r="AC78">
        <v>10</v>
      </c>
      <c r="AD78">
        <v>0</v>
      </c>
      <c r="AI78" s="12"/>
      <c r="AJ78" s="12"/>
      <c r="AK78" s="12"/>
      <c r="AN78">
        <v>160</v>
      </c>
      <c r="AT78">
        <v>65</v>
      </c>
      <c r="AU78">
        <v>4</v>
      </c>
      <c r="AV78">
        <v>6</v>
      </c>
      <c r="BA78" s="12"/>
      <c r="BB78" s="12"/>
      <c r="BC78" s="12"/>
      <c r="BF78">
        <v>180</v>
      </c>
      <c r="BL78">
        <v>65</v>
      </c>
      <c r="BM78">
        <v>9</v>
      </c>
      <c r="BN78">
        <v>1</v>
      </c>
      <c r="BS78" s="12"/>
      <c r="BT78" s="12"/>
      <c r="BU78" s="12"/>
      <c r="BX78">
        <v>130</v>
      </c>
      <c r="CD78">
        <v>65</v>
      </c>
      <c r="CE78">
        <v>3</v>
      </c>
      <c r="CF78">
        <v>7</v>
      </c>
      <c r="CK78" s="12"/>
      <c r="CL78" s="12"/>
      <c r="CM78" s="12"/>
    </row>
    <row r="79" spans="1:92" x14ac:dyDescent="0.25">
      <c r="A79" s="20" t="s">
        <v>334</v>
      </c>
      <c r="B79" s="43">
        <v>44950</v>
      </c>
      <c r="C79" s="15">
        <v>3422</v>
      </c>
      <c r="D79" s="15">
        <f t="shared" si="123"/>
        <v>145</v>
      </c>
      <c r="E79" s="15" t="e">
        <f t="shared" si="124"/>
        <v>#DIV/0!</v>
      </c>
      <c r="F79" s="15" t="e">
        <f t="shared" si="125"/>
        <v>#DIV/0!</v>
      </c>
      <c r="G79" s="15" t="e">
        <f t="shared" si="126"/>
        <v>#DIV/0!</v>
      </c>
      <c r="H79" s="15" t="e">
        <f t="shared" si="127"/>
        <v>#DIV/0!</v>
      </c>
      <c r="I79" s="15" t="e">
        <f t="shared" si="134"/>
        <v>#DIV/0!</v>
      </c>
      <c r="J79" s="15">
        <f t="shared" si="128"/>
        <v>69</v>
      </c>
      <c r="K79" s="15" t="e">
        <f t="shared" si="129"/>
        <v>#DIV/0!</v>
      </c>
      <c r="L79" s="15" t="e">
        <f t="shared" si="130"/>
        <v>#DIV/0!</v>
      </c>
      <c r="M79" s="15" t="e">
        <f t="shared" si="131"/>
        <v>#DIV/0!</v>
      </c>
      <c r="N79" s="15" t="e">
        <f t="shared" si="132"/>
        <v>#DIV/0!</v>
      </c>
      <c r="O79" s="15" t="e">
        <f t="shared" si="133"/>
        <v>#DIV/0!</v>
      </c>
      <c r="P79" s="15" t="e">
        <f t="shared" si="135"/>
        <v>#DIV/0!</v>
      </c>
      <c r="Q79" s="15" t="e">
        <f t="shared" si="136"/>
        <v>#DIV/0!</v>
      </c>
      <c r="R79" s="15" t="e">
        <f t="shared" si="137"/>
        <v>#DIV/0!</v>
      </c>
      <c r="S79" s="15" t="e">
        <f t="shared" si="138"/>
        <v>#DIV/0!</v>
      </c>
      <c r="T79" s="15" t="e">
        <f t="shared" si="139"/>
        <v>#DIV/0!</v>
      </c>
      <c r="V79">
        <v>170</v>
      </c>
      <c r="AB79">
        <v>69</v>
      </c>
      <c r="AI79" s="12"/>
      <c r="AJ79" s="12"/>
      <c r="AK79" s="12"/>
      <c r="AN79">
        <v>140</v>
      </c>
      <c r="AT79">
        <v>69</v>
      </c>
      <c r="BA79" s="12"/>
      <c r="BB79" s="12"/>
      <c r="BC79" s="12"/>
      <c r="BF79">
        <v>160</v>
      </c>
      <c r="BL79">
        <v>69</v>
      </c>
      <c r="BS79" s="12"/>
      <c r="BT79" s="12"/>
      <c r="BU79" s="12"/>
      <c r="BX79">
        <v>110</v>
      </c>
      <c r="CD79">
        <v>69</v>
      </c>
      <c r="CK79" s="12"/>
      <c r="CL79" s="12"/>
      <c r="CM79" s="12"/>
    </row>
    <row r="80" spans="1:92" x14ac:dyDescent="0.25">
      <c r="A80" s="20" t="s">
        <v>334</v>
      </c>
      <c r="B80" s="43">
        <v>44960</v>
      </c>
      <c r="C80" s="15">
        <v>3657</v>
      </c>
      <c r="D80" s="15">
        <f t="shared" si="123"/>
        <v>147.5</v>
      </c>
      <c r="E80" s="15" t="e">
        <f t="shared" si="124"/>
        <v>#DIV/0!</v>
      </c>
      <c r="F80" s="15" t="e">
        <f t="shared" si="125"/>
        <v>#DIV/0!</v>
      </c>
      <c r="G80" s="15" t="e">
        <f t="shared" si="126"/>
        <v>#DIV/0!</v>
      </c>
      <c r="H80" s="15" t="e">
        <f t="shared" si="127"/>
        <v>#DIV/0!</v>
      </c>
      <c r="I80" s="15" t="e">
        <f t="shared" si="134"/>
        <v>#DIV/0!</v>
      </c>
      <c r="J80" s="15">
        <f t="shared" si="128"/>
        <v>80.5</v>
      </c>
      <c r="K80" s="15">
        <f t="shared" si="129"/>
        <v>6.333333333333333</v>
      </c>
      <c r="L80" s="15">
        <f t="shared" si="130"/>
        <v>4.666666666666667</v>
      </c>
      <c r="M80" s="15" t="e">
        <f t="shared" si="131"/>
        <v>#DIV/0!</v>
      </c>
      <c r="N80" s="15" t="e">
        <f t="shared" si="132"/>
        <v>#DIV/0!</v>
      </c>
      <c r="O80" s="15" t="e">
        <f t="shared" si="133"/>
        <v>#DIV/0!</v>
      </c>
      <c r="P80" s="15" t="e">
        <f t="shared" si="135"/>
        <v>#DIV/0!</v>
      </c>
      <c r="Q80" s="15" t="e">
        <f t="shared" si="136"/>
        <v>#DIV/0!</v>
      </c>
      <c r="R80" s="15" t="e">
        <f t="shared" si="137"/>
        <v>#DIV/0!</v>
      </c>
      <c r="S80" s="15" t="e">
        <f t="shared" si="138"/>
        <v>#DIV/0!</v>
      </c>
      <c r="T80" s="15" t="e">
        <f t="shared" si="139"/>
        <v>#DIV/0!</v>
      </c>
      <c r="V80">
        <v>150</v>
      </c>
      <c r="AB80">
        <v>85</v>
      </c>
      <c r="AI80" s="12"/>
      <c r="AJ80" s="12"/>
      <c r="AK80" s="12"/>
      <c r="AN80">
        <v>160</v>
      </c>
      <c r="AT80">
        <v>73</v>
      </c>
      <c r="AU80">
        <v>7</v>
      </c>
      <c r="AV80">
        <v>4</v>
      </c>
      <c r="BA80" s="12"/>
      <c r="BB80" s="12"/>
      <c r="BC80" s="12"/>
      <c r="BF80">
        <v>160</v>
      </c>
      <c r="BL80">
        <v>85</v>
      </c>
      <c r="BM80">
        <v>6</v>
      </c>
      <c r="BN80">
        <v>5</v>
      </c>
      <c r="BS80" s="12"/>
      <c r="BT80" s="12"/>
      <c r="BU80" s="12"/>
      <c r="BX80">
        <v>120</v>
      </c>
      <c r="CD80">
        <v>79</v>
      </c>
      <c r="CE80">
        <v>6</v>
      </c>
      <c r="CF80">
        <v>5</v>
      </c>
      <c r="CK80" s="12"/>
      <c r="CL80" s="12"/>
      <c r="CM80" s="12"/>
    </row>
    <row r="81" spans="1:92" x14ac:dyDescent="0.25">
      <c r="A81" s="20" t="s">
        <v>334</v>
      </c>
      <c r="B81" s="43">
        <v>44980</v>
      </c>
      <c r="C81" s="15">
        <v>4122</v>
      </c>
      <c r="D81" s="15">
        <f t="shared" ref="D81:D82" si="140">AVERAGE(V81,AN81,BF81,BX81)</f>
        <v>115</v>
      </c>
      <c r="E81" s="15" t="e">
        <f t="shared" ref="E81:E82" si="141">AVERAGE(W81,AO81,BG81,BY81)</f>
        <v>#DIV/0!</v>
      </c>
      <c r="F81" s="15" t="e">
        <f t="shared" ref="F81:F82" si="142">AVERAGE(X81,AP81,BH81,BZ81)</f>
        <v>#DIV/0!</v>
      </c>
      <c r="G81" s="15" t="e">
        <f t="shared" ref="G81:G82" si="143">AVERAGE(Y81,AQ81,BI81,CA81)</f>
        <v>#DIV/0!</v>
      </c>
      <c r="H81" s="15" t="e">
        <f t="shared" ref="H81:H82" si="144">AVERAGE(Z81,AR81,BJ81,CB81)</f>
        <v>#DIV/0!</v>
      </c>
      <c r="I81" s="15">
        <f t="shared" si="134"/>
        <v>13</v>
      </c>
      <c r="J81" s="15">
        <f t="shared" ref="J81:J82" si="145">AVERAGE(AB81,AT81,BL81,CD81)</f>
        <v>92</v>
      </c>
      <c r="K81" s="15">
        <f t="shared" ref="K81:K82" si="146">AVERAGE(AC81,AU81,BM81,CE81)</f>
        <v>7.25</v>
      </c>
      <c r="L81" s="15">
        <f t="shared" ref="L81:L82" si="147">AVERAGE(AD81,AV81,BN81,CF81)</f>
        <v>6.25</v>
      </c>
      <c r="M81" s="15" t="e">
        <f t="shared" ref="M81:M82" si="148">AVERAGE(AE81,AW81,BO81,CG81)</f>
        <v>#DIV/0!</v>
      </c>
      <c r="N81" s="15">
        <f t="shared" ref="N81:N82" si="149">AVERAGE(AF81,AX81,BP81,CH81)</f>
        <v>185.22499999999999</v>
      </c>
      <c r="O81" s="15">
        <f t="shared" ref="O81:O82" si="150">AVERAGE(AG81,AY81,BQ81,CI81)</f>
        <v>7.4474999999999998</v>
      </c>
      <c r="P81" s="15">
        <f t="shared" si="135"/>
        <v>7.1750000000000007</v>
      </c>
      <c r="Q81" s="15">
        <f t="shared" si="136"/>
        <v>44.15</v>
      </c>
      <c r="R81" s="15">
        <f t="shared" si="137"/>
        <v>105.87500000000001</v>
      </c>
      <c r="S81" s="15">
        <f t="shared" si="138"/>
        <v>35.199999999999996</v>
      </c>
      <c r="T81" s="15" t="e">
        <f t="shared" si="139"/>
        <v>#DIV/0!</v>
      </c>
      <c r="V81">
        <v>130</v>
      </c>
      <c r="AA81">
        <v>14</v>
      </c>
      <c r="AB81">
        <v>92</v>
      </c>
      <c r="AC81">
        <v>8</v>
      </c>
      <c r="AD81">
        <v>6</v>
      </c>
      <c r="AF81">
        <v>227.4</v>
      </c>
      <c r="AG81">
        <v>11.52</v>
      </c>
      <c r="AH81">
        <v>7.9</v>
      </c>
      <c r="AI81" s="77">
        <v>37.4</v>
      </c>
      <c r="AJ81" s="77">
        <v>140</v>
      </c>
      <c r="AK81" s="77">
        <v>50</v>
      </c>
      <c r="AN81">
        <v>100</v>
      </c>
      <c r="AS81">
        <v>15</v>
      </c>
      <c r="AT81">
        <v>92</v>
      </c>
      <c r="AU81">
        <v>6</v>
      </c>
      <c r="AV81">
        <v>7</v>
      </c>
      <c r="AX81">
        <v>93.2</v>
      </c>
      <c r="AY81">
        <v>2.46</v>
      </c>
      <c r="AZ81">
        <v>6.7</v>
      </c>
      <c r="BA81" s="77">
        <v>13.3</v>
      </c>
      <c r="BB81" s="77">
        <v>59.8</v>
      </c>
      <c r="BC81" s="77">
        <v>20.100000000000001</v>
      </c>
      <c r="BF81">
        <v>140</v>
      </c>
      <c r="BK81">
        <v>8</v>
      </c>
      <c r="BL81">
        <v>92</v>
      </c>
      <c r="BM81">
        <v>9</v>
      </c>
      <c r="BN81">
        <v>4</v>
      </c>
      <c r="BP81">
        <v>298.39999999999998</v>
      </c>
      <c r="BQ81">
        <v>14.24</v>
      </c>
      <c r="BR81">
        <v>7.1</v>
      </c>
      <c r="BS81" s="77">
        <v>47.9</v>
      </c>
      <c r="BT81" s="77">
        <v>194.9</v>
      </c>
      <c r="BU81" s="77">
        <v>55.6</v>
      </c>
      <c r="BX81">
        <v>90</v>
      </c>
      <c r="CC81">
        <v>11</v>
      </c>
      <c r="CD81">
        <v>92</v>
      </c>
      <c r="CE81">
        <v>6</v>
      </c>
      <c r="CF81">
        <v>8</v>
      </c>
      <c r="CH81">
        <v>121.9</v>
      </c>
      <c r="CI81">
        <v>1.57</v>
      </c>
      <c r="CJ81">
        <v>7</v>
      </c>
      <c r="CK81" s="77">
        <v>78</v>
      </c>
      <c r="CL81" s="77">
        <v>28.8</v>
      </c>
      <c r="CM81" s="77">
        <v>15.1</v>
      </c>
    </row>
    <row r="82" spans="1:92" x14ac:dyDescent="0.25">
      <c r="A82" s="20" t="s">
        <v>334</v>
      </c>
      <c r="B82" s="43">
        <v>45058</v>
      </c>
      <c r="C82" s="15">
        <v>5463</v>
      </c>
      <c r="D82" s="15">
        <f t="shared" si="140"/>
        <v>15</v>
      </c>
      <c r="E82" s="15" t="e">
        <f t="shared" si="141"/>
        <v>#DIV/0!</v>
      </c>
      <c r="F82" s="15" t="e">
        <f t="shared" si="142"/>
        <v>#DIV/0!</v>
      </c>
      <c r="G82" s="15" t="e">
        <f t="shared" si="143"/>
        <v>#DIV/0!</v>
      </c>
      <c r="H82" s="15" t="e">
        <f t="shared" si="144"/>
        <v>#DIV/0!</v>
      </c>
      <c r="I82" s="15">
        <f t="shared" si="134"/>
        <v>22.75</v>
      </c>
      <c r="J82" s="15">
        <f t="shared" si="145"/>
        <v>29</v>
      </c>
      <c r="K82" s="15">
        <f t="shared" si="146"/>
        <v>7.75</v>
      </c>
      <c r="L82" s="15">
        <f t="shared" si="147"/>
        <v>2.5</v>
      </c>
      <c r="M82" s="15">
        <f t="shared" si="148"/>
        <v>73.366666666666674</v>
      </c>
      <c r="N82" s="15" t="e">
        <f t="shared" si="149"/>
        <v>#DIV/0!</v>
      </c>
      <c r="O82" s="15" t="e">
        <f t="shared" si="150"/>
        <v>#DIV/0!</v>
      </c>
      <c r="P82" s="15" t="e">
        <f t="shared" si="135"/>
        <v>#DIV/0!</v>
      </c>
      <c r="Q82" s="15" t="e">
        <f t="shared" si="136"/>
        <v>#DIV/0!</v>
      </c>
      <c r="R82" s="15" t="e">
        <f t="shared" si="137"/>
        <v>#DIV/0!</v>
      </c>
      <c r="S82" s="15" t="e">
        <f t="shared" si="138"/>
        <v>#DIV/0!</v>
      </c>
      <c r="T82" s="15" t="e">
        <f t="shared" si="139"/>
        <v>#DIV/0!</v>
      </c>
      <c r="V82">
        <v>15</v>
      </c>
      <c r="AA82">
        <v>30</v>
      </c>
      <c r="AB82">
        <v>29</v>
      </c>
      <c r="AC82">
        <v>9</v>
      </c>
      <c r="AD82">
        <v>1</v>
      </c>
      <c r="AI82" s="12"/>
      <c r="AJ82" s="12"/>
      <c r="AK82" s="12"/>
      <c r="AN82">
        <v>15</v>
      </c>
      <c r="AS82">
        <v>15</v>
      </c>
      <c r="AT82">
        <v>29</v>
      </c>
      <c r="AU82">
        <v>7</v>
      </c>
      <c r="AV82">
        <v>3</v>
      </c>
      <c r="AW82">
        <v>69.7</v>
      </c>
      <c r="BA82" s="12"/>
      <c r="BB82" s="12"/>
      <c r="BC82" s="12"/>
      <c r="BF82">
        <v>15</v>
      </c>
      <c r="BK82">
        <v>18</v>
      </c>
      <c r="BL82">
        <v>29</v>
      </c>
      <c r="BM82">
        <v>7</v>
      </c>
      <c r="BN82">
        <v>3</v>
      </c>
      <c r="BO82">
        <v>81.7</v>
      </c>
      <c r="BS82" s="12"/>
      <c r="BT82" s="12"/>
      <c r="BU82" s="12"/>
      <c r="BX82">
        <v>15</v>
      </c>
      <c r="CC82">
        <v>24</v>
      </c>
      <c r="CD82">
        <v>29</v>
      </c>
      <c r="CE82">
        <v>8</v>
      </c>
      <c r="CF82">
        <v>3</v>
      </c>
      <c r="CG82">
        <v>68.7</v>
      </c>
      <c r="CK82" s="12"/>
      <c r="CL82" s="12"/>
      <c r="CM82" s="12"/>
    </row>
    <row r="83" spans="1:92" x14ac:dyDescent="0.25">
      <c r="A83" s="20" t="s">
        <v>334</v>
      </c>
      <c r="B83" s="43">
        <v>45131</v>
      </c>
      <c r="C83" s="15">
        <v>6125</v>
      </c>
      <c r="D83" s="15">
        <f t="shared" ref="D83:D84" si="151">AVERAGE(V83,AN83,BF83,BX83)</f>
        <v>23.75</v>
      </c>
      <c r="E83" s="15" t="e">
        <f t="shared" ref="E83:E84" si="152">AVERAGE(W83,AO83,BG83,BY83)</f>
        <v>#DIV/0!</v>
      </c>
      <c r="F83" s="15" t="e">
        <f t="shared" ref="F83:F84" si="153">AVERAGE(X83,AP83,BH83,BZ83)</f>
        <v>#DIV/0!</v>
      </c>
      <c r="G83" s="15" t="e">
        <f t="shared" ref="G83:G84" si="154">AVERAGE(Y83,AQ83,BI83,CA83)</f>
        <v>#DIV/0!</v>
      </c>
      <c r="H83" s="15" t="e">
        <f t="shared" ref="H83:H84" si="155">AVERAGE(Z83,AR83,BJ83,CB83)</f>
        <v>#DIV/0!</v>
      </c>
      <c r="I83" s="15">
        <f t="shared" ref="I83:I84" si="156">AVERAGE(AA83,AS83,BK83,CC83)+1</f>
        <v>21.5</v>
      </c>
      <c r="J83" s="15">
        <f t="shared" ref="J83:J84" si="157">AVERAGE(AB83,AT83,BL83,CD83)</f>
        <v>28</v>
      </c>
      <c r="K83" s="15">
        <f t="shared" ref="K83:K84" si="158">AVERAGE(AC83,AU83,BM83,CE83)</f>
        <v>5.75</v>
      </c>
      <c r="L83" s="15">
        <f t="shared" ref="L83:L84" si="159">AVERAGE(AD83,AV83,BN83,CF83)</f>
        <v>6</v>
      </c>
      <c r="M83" s="15" t="e">
        <f t="shared" ref="M83:M84" si="160">AVERAGE(AE83,AW83,BO83,CG83)</f>
        <v>#DIV/0!</v>
      </c>
      <c r="N83" s="15" t="e">
        <f t="shared" ref="N83:N84" si="161">AVERAGE(AF83,AX83,BP83,CH83)</f>
        <v>#DIV/0!</v>
      </c>
      <c r="O83" s="15" t="e">
        <f t="shared" ref="O83:O84" si="162">AVERAGE(AG83,AY83,BQ83,CI83)</f>
        <v>#DIV/0!</v>
      </c>
      <c r="P83" s="15" t="e">
        <f t="shared" si="135"/>
        <v>#DIV/0!</v>
      </c>
      <c r="Q83" s="15" t="e">
        <f t="shared" si="136"/>
        <v>#DIV/0!</v>
      </c>
      <c r="R83" s="15" t="e">
        <f t="shared" si="137"/>
        <v>#DIV/0!</v>
      </c>
      <c r="S83" s="15" t="e">
        <f t="shared" si="138"/>
        <v>#DIV/0!</v>
      </c>
      <c r="T83" s="15" t="e">
        <f t="shared" si="139"/>
        <v>#DIV/0!</v>
      </c>
      <c r="V83">
        <v>30</v>
      </c>
      <c r="AA83">
        <v>22</v>
      </c>
      <c r="AB83">
        <v>29</v>
      </c>
      <c r="AC83">
        <v>5</v>
      </c>
      <c r="AD83">
        <v>5</v>
      </c>
      <c r="AI83" s="12"/>
      <c r="AJ83" s="12"/>
      <c r="AK83" s="12"/>
      <c r="AN83">
        <v>20</v>
      </c>
      <c r="AS83">
        <v>6</v>
      </c>
      <c r="AT83">
        <v>25</v>
      </c>
      <c r="AU83">
        <v>5</v>
      </c>
      <c r="AV83">
        <v>8</v>
      </c>
      <c r="BA83" s="12"/>
      <c r="BB83" s="12"/>
      <c r="BC83" s="12"/>
      <c r="BF83">
        <v>30</v>
      </c>
      <c r="BK83">
        <v>17</v>
      </c>
      <c r="BL83">
        <v>29</v>
      </c>
      <c r="BM83">
        <v>4</v>
      </c>
      <c r="BS83" s="12"/>
      <c r="BT83" s="12"/>
      <c r="BU83" s="12"/>
      <c r="BX83">
        <v>15</v>
      </c>
      <c r="CC83">
        <v>37</v>
      </c>
      <c r="CD83">
        <v>29</v>
      </c>
      <c r="CE83">
        <v>9</v>
      </c>
      <c r="CF83">
        <v>5</v>
      </c>
      <c r="CK83" s="12"/>
      <c r="CL83" s="12"/>
      <c r="CM83" s="12"/>
    </row>
    <row r="84" spans="1:92" x14ac:dyDescent="0.25">
      <c r="A84" s="20" t="s">
        <v>334</v>
      </c>
      <c r="B84" s="43">
        <v>45226</v>
      </c>
      <c r="D84" s="15" t="e">
        <f t="shared" si="151"/>
        <v>#DIV/0!</v>
      </c>
      <c r="E84" s="15" t="e">
        <f t="shared" si="152"/>
        <v>#DIV/0!</v>
      </c>
      <c r="F84" s="15" t="e">
        <f t="shared" si="153"/>
        <v>#DIV/0!</v>
      </c>
      <c r="G84" s="15" t="e">
        <f t="shared" si="154"/>
        <v>#DIV/0!</v>
      </c>
      <c r="H84" s="15" t="e">
        <f t="shared" si="155"/>
        <v>#DIV/0!</v>
      </c>
      <c r="I84" s="15" t="e">
        <f t="shared" si="156"/>
        <v>#DIV/0!</v>
      </c>
      <c r="J84" s="15">
        <f t="shared" si="157"/>
        <v>47</v>
      </c>
      <c r="K84" s="15" t="e">
        <f t="shared" si="158"/>
        <v>#DIV/0!</v>
      </c>
      <c r="L84" s="15" t="e">
        <f t="shared" si="159"/>
        <v>#DIV/0!</v>
      </c>
      <c r="M84" s="15" t="e">
        <f t="shared" si="160"/>
        <v>#DIV/0!</v>
      </c>
      <c r="N84" s="15" t="e">
        <f t="shared" si="161"/>
        <v>#DIV/0!</v>
      </c>
      <c r="O84" s="15" t="e">
        <f t="shared" si="162"/>
        <v>#DIV/0!</v>
      </c>
      <c r="P84" s="15" t="e">
        <f t="shared" si="135"/>
        <v>#DIV/0!</v>
      </c>
      <c r="Q84" s="15" t="e">
        <f t="shared" si="136"/>
        <v>#DIV/0!</v>
      </c>
      <c r="R84" s="15" t="e">
        <f t="shared" si="137"/>
        <v>#DIV/0!</v>
      </c>
      <c r="S84" s="15" t="e">
        <f t="shared" si="138"/>
        <v>#DIV/0!</v>
      </c>
      <c r="T84" s="15" t="e">
        <f t="shared" si="139"/>
        <v>#DIV/0!</v>
      </c>
      <c r="AB84">
        <v>41</v>
      </c>
      <c r="AI84" s="12"/>
      <c r="AJ84" s="12"/>
      <c r="AK84" s="12"/>
      <c r="AT84">
        <v>59</v>
      </c>
      <c r="BA84" s="12"/>
      <c r="BB84" s="12"/>
      <c r="BC84" s="12"/>
      <c r="BL84">
        <v>41</v>
      </c>
      <c r="BS84" s="12"/>
      <c r="BT84" s="12"/>
      <c r="BU84" s="12"/>
      <c r="CK84" s="12"/>
      <c r="CL84" s="12"/>
      <c r="CM84" s="12"/>
    </row>
    <row r="85" spans="1:92" x14ac:dyDescent="0.25">
      <c r="A85" s="20" t="s">
        <v>334</v>
      </c>
      <c r="B85" s="43">
        <v>45247</v>
      </c>
      <c r="D85" s="15" t="e">
        <f t="shared" ref="D85" si="163">AVERAGE(V85,AN85,BF85,BX85)</f>
        <v>#DIV/0!</v>
      </c>
      <c r="E85" s="15" t="e">
        <f t="shared" ref="E85" si="164">AVERAGE(W85,AO85,BG85,BY85)</f>
        <v>#DIV/0!</v>
      </c>
      <c r="F85" s="15" t="e">
        <f t="shared" ref="F85" si="165">AVERAGE(X85,AP85,BH85,BZ85)</f>
        <v>#DIV/0!</v>
      </c>
      <c r="G85" s="15" t="e">
        <f t="shared" ref="G85" si="166">AVERAGE(Y85,AQ85,BI85,CA85)</f>
        <v>#DIV/0!</v>
      </c>
      <c r="H85" s="15" t="e">
        <f t="shared" ref="H85" si="167">AVERAGE(Z85,AR85,BJ85,CB85)</f>
        <v>#DIV/0!</v>
      </c>
      <c r="I85" s="15" t="e">
        <f t="shared" ref="I85" si="168">AVERAGE(AA85,AS85,BK85,CC85)+1</f>
        <v>#DIV/0!</v>
      </c>
      <c r="J85" s="15">
        <f t="shared" ref="J85" si="169">AVERAGE(AB85,AT85,BL85,CD85)</f>
        <v>56.5</v>
      </c>
      <c r="K85" s="15" t="e">
        <f t="shared" ref="K85" si="170">AVERAGE(AC85,AU85,BM85,CE85)</f>
        <v>#DIV/0!</v>
      </c>
      <c r="L85" s="15" t="e">
        <f t="shared" ref="L85" si="171">AVERAGE(AD85,AV85,BN85,CF85)</f>
        <v>#DIV/0!</v>
      </c>
      <c r="M85" s="15" t="e">
        <f t="shared" ref="M85" si="172">AVERAGE(AE85,AW85,BO85,CG85)</f>
        <v>#DIV/0!</v>
      </c>
      <c r="N85" s="15" t="e">
        <f t="shared" ref="N85" si="173">AVERAGE(AF85,AX85,BP85,CH85)</f>
        <v>#DIV/0!</v>
      </c>
      <c r="O85" s="15" t="e">
        <f t="shared" ref="O85" si="174">AVERAGE(AG85,AY85,BQ85,CI85)</f>
        <v>#DIV/0!</v>
      </c>
      <c r="P85" s="15" t="e">
        <f t="shared" si="135"/>
        <v>#DIV/0!</v>
      </c>
      <c r="Q85" s="15" t="e">
        <f t="shared" si="136"/>
        <v>#DIV/0!</v>
      </c>
      <c r="R85" s="15" t="e">
        <f t="shared" si="137"/>
        <v>#DIV/0!</v>
      </c>
      <c r="S85" s="15" t="e">
        <f t="shared" si="138"/>
        <v>#DIV/0!</v>
      </c>
      <c r="T85" s="15" t="e">
        <f t="shared" si="139"/>
        <v>#DIV/0!</v>
      </c>
      <c r="AB85">
        <v>59</v>
      </c>
      <c r="AI85" s="12"/>
      <c r="AJ85" s="12"/>
      <c r="AK85" s="12"/>
      <c r="AT85">
        <v>61</v>
      </c>
      <c r="BA85" s="12"/>
      <c r="BB85" s="12"/>
      <c r="BC85" s="12"/>
      <c r="BL85">
        <v>55</v>
      </c>
      <c r="BS85" s="12"/>
      <c r="BT85" s="12"/>
      <c r="BU85" s="12"/>
      <c r="CD85">
        <v>51</v>
      </c>
      <c r="CK85" s="12"/>
      <c r="CL85" s="12"/>
      <c r="CM85" s="12"/>
    </row>
    <row r="86" spans="1:92" x14ac:dyDescent="0.25">
      <c r="A86" s="20" t="s">
        <v>334</v>
      </c>
      <c r="B86" s="43">
        <v>45264</v>
      </c>
      <c r="D86" s="15" t="e">
        <f t="shared" ref="D86:D87" si="175">AVERAGE(V86,AN86,BF86,BX86)</f>
        <v>#DIV/0!</v>
      </c>
      <c r="E86" s="15" t="e">
        <f t="shared" ref="E86:E87" si="176">AVERAGE(W86,AO86,BG86,BY86)</f>
        <v>#DIV/0!</v>
      </c>
      <c r="F86" s="15" t="e">
        <f t="shared" ref="F86:F87" si="177">AVERAGE(X86,AP86,BH86,BZ86)</f>
        <v>#DIV/0!</v>
      </c>
      <c r="G86" s="15" t="e">
        <f t="shared" ref="G86:G87" si="178">AVERAGE(Y86,AQ86,BI86,CA86)</f>
        <v>#DIV/0!</v>
      </c>
      <c r="H86" s="15" t="e">
        <f t="shared" ref="H86:H87" si="179">AVERAGE(Z86,AR86,BJ86,CB86)</f>
        <v>#DIV/0!</v>
      </c>
      <c r="I86" s="15" t="e">
        <f t="shared" ref="I86:I87" si="180">AVERAGE(AA86,AS86,BK86,CC86)+1</f>
        <v>#DIV/0!</v>
      </c>
      <c r="J86" s="15">
        <f t="shared" ref="J86:J87" si="181">AVERAGE(AB86,AT86,BL86,CD86)</f>
        <v>63.666666666666664</v>
      </c>
      <c r="K86" s="15">
        <f t="shared" ref="K86:K87" si="182">AVERAGE(AC86,AU86,BM86,CE86)</f>
        <v>3</v>
      </c>
      <c r="L86" s="15" t="e">
        <f t="shared" ref="L86:L87" si="183">AVERAGE(AD86,AV86,BN86,CF86)</f>
        <v>#DIV/0!</v>
      </c>
      <c r="M86" s="15" t="e">
        <f t="shared" ref="M86:M87" si="184">AVERAGE(AE86,AW86,BO86,CG86)</f>
        <v>#DIV/0!</v>
      </c>
      <c r="N86" s="15">
        <f t="shared" ref="N86:N87" si="185">AVERAGE(AF86,AX86,BP86,CH86)</f>
        <v>62.131999999999998</v>
      </c>
      <c r="O86" s="15">
        <f t="shared" ref="O86:O87" si="186">AVERAGE(AG86,AY86,BQ86,CI86)</f>
        <v>1.1319999999999999</v>
      </c>
      <c r="P86" s="15" t="e">
        <f t="shared" si="135"/>
        <v>#DIV/0!</v>
      </c>
      <c r="Q86" s="15" t="e">
        <f t="shared" si="136"/>
        <v>#DIV/0!</v>
      </c>
      <c r="R86" s="15" t="e">
        <f t="shared" si="137"/>
        <v>#DIV/0!</v>
      </c>
      <c r="S86" s="15" t="e">
        <f t="shared" si="138"/>
        <v>#DIV/0!</v>
      </c>
      <c r="T86" s="15" t="e">
        <f t="shared" si="139"/>
        <v>#DIV/0!</v>
      </c>
      <c r="AB86">
        <v>61</v>
      </c>
      <c r="AC86">
        <v>4</v>
      </c>
      <c r="AI86" s="12"/>
      <c r="AJ86" s="12"/>
      <c r="AK86" s="12"/>
      <c r="AT86">
        <v>65</v>
      </c>
      <c r="AU86">
        <v>2</v>
      </c>
      <c r="BA86" s="12"/>
      <c r="BB86" s="12"/>
      <c r="BC86" s="12"/>
      <c r="BL86">
        <v>65</v>
      </c>
      <c r="BM86">
        <v>2</v>
      </c>
      <c r="BS86" s="12"/>
      <c r="BT86" s="12"/>
      <c r="BU86" s="12"/>
      <c r="CE86">
        <v>4</v>
      </c>
      <c r="CH86">
        <v>62.131999999999998</v>
      </c>
      <c r="CI86">
        <v>1.1319999999999999</v>
      </c>
      <c r="CK86" s="12"/>
      <c r="CL86" s="12"/>
      <c r="CM86" s="12"/>
    </row>
    <row r="87" spans="1:92" x14ac:dyDescent="0.25">
      <c r="A87" s="20" t="s">
        <v>334</v>
      </c>
      <c r="B87" s="43">
        <v>45355</v>
      </c>
      <c r="D87" s="15" t="e">
        <f t="shared" si="175"/>
        <v>#DIV/0!</v>
      </c>
      <c r="E87" s="15" t="e">
        <f t="shared" si="176"/>
        <v>#DIV/0!</v>
      </c>
      <c r="F87" s="15" t="e">
        <f t="shared" si="177"/>
        <v>#DIV/0!</v>
      </c>
      <c r="G87" s="15" t="e">
        <f t="shared" si="178"/>
        <v>#DIV/0!</v>
      </c>
      <c r="H87" s="15" t="e">
        <f t="shared" si="179"/>
        <v>#DIV/0!</v>
      </c>
      <c r="I87" s="15" t="e">
        <f t="shared" si="180"/>
        <v>#DIV/0!</v>
      </c>
      <c r="J87" s="15">
        <f t="shared" si="181"/>
        <v>92</v>
      </c>
      <c r="K87" s="15">
        <f t="shared" si="182"/>
        <v>2.6666666666666665</v>
      </c>
      <c r="L87" s="15" t="e">
        <f t="shared" si="183"/>
        <v>#DIV/0!</v>
      </c>
      <c r="M87" s="15" t="e">
        <f t="shared" si="184"/>
        <v>#DIV/0!</v>
      </c>
      <c r="N87" s="15">
        <f t="shared" si="185"/>
        <v>141.5</v>
      </c>
      <c r="O87" s="15">
        <f t="shared" si="186"/>
        <v>3.6336666666666666</v>
      </c>
      <c r="P87" s="15" t="e">
        <f t="shared" si="135"/>
        <v>#DIV/0!</v>
      </c>
      <c r="Q87" s="15" t="e">
        <f t="shared" si="136"/>
        <v>#DIV/0!</v>
      </c>
      <c r="R87" s="15" t="e">
        <f t="shared" si="137"/>
        <v>#DIV/0!</v>
      </c>
      <c r="S87" s="15" t="e">
        <f t="shared" si="138"/>
        <v>#DIV/0!</v>
      </c>
      <c r="T87" s="15" t="e">
        <f t="shared" si="139"/>
        <v>#DIV/0!</v>
      </c>
      <c r="AB87">
        <v>92</v>
      </c>
      <c r="AC87">
        <v>3</v>
      </c>
      <c r="AF87">
        <v>176</v>
      </c>
      <c r="AG87">
        <v>2.33</v>
      </c>
      <c r="AI87" s="12"/>
      <c r="AJ87" s="12"/>
      <c r="AK87" s="12"/>
      <c r="AU87">
        <v>2</v>
      </c>
      <c r="AX87">
        <v>32.6</v>
      </c>
      <c r="AY87">
        <v>0.63400000000000001</v>
      </c>
      <c r="BA87" s="12"/>
      <c r="BB87" s="12"/>
      <c r="BC87" s="12"/>
      <c r="BM87">
        <v>3</v>
      </c>
      <c r="BP87">
        <v>215.9</v>
      </c>
      <c r="BQ87">
        <v>7.9370000000000003</v>
      </c>
      <c r="BS87" s="12"/>
      <c r="BT87" s="12"/>
      <c r="BU87" s="12"/>
      <c r="CK87" s="12"/>
      <c r="CL87" s="12"/>
      <c r="CM87" s="12"/>
    </row>
    <row r="88" spans="1:92" x14ac:dyDescent="0.25">
      <c r="A88" s="20"/>
      <c r="P88" s="15" t="e">
        <f t="shared" si="135"/>
        <v>#DIV/0!</v>
      </c>
      <c r="Q88" s="15" t="e">
        <f t="shared" si="136"/>
        <v>#DIV/0!</v>
      </c>
      <c r="R88" s="15" t="e">
        <f t="shared" si="137"/>
        <v>#DIV/0!</v>
      </c>
      <c r="S88" s="15" t="e">
        <f t="shared" si="138"/>
        <v>#DIV/0!</v>
      </c>
      <c r="T88" s="15" t="e">
        <f t="shared" si="139"/>
        <v>#DIV/0!</v>
      </c>
      <c r="AI88" s="12"/>
      <c r="AJ88" s="12"/>
      <c r="AK88" s="12"/>
      <c r="BA88" s="12"/>
      <c r="BB88" s="12"/>
      <c r="BC88" s="12"/>
      <c r="BS88" s="12"/>
      <c r="BT88" s="12"/>
      <c r="BU88" s="12"/>
      <c r="CK88" s="12"/>
      <c r="CL88" s="12"/>
      <c r="CM88" s="12"/>
    </row>
    <row r="89" spans="1:92" s="10" customFormat="1" x14ac:dyDescent="0.25">
      <c r="A89" s="21" t="s">
        <v>335</v>
      </c>
      <c r="B89" s="45">
        <v>44699</v>
      </c>
      <c r="C89" s="14">
        <v>10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P89" s="15" t="e">
        <f t="shared" si="135"/>
        <v>#DIV/0!</v>
      </c>
      <c r="Q89" s="15" t="e">
        <f t="shared" si="136"/>
        <v>#DIV/0!</v>
      </c>
      <c r="R89" s="15" t="e">
        <f t="shared" si="137"/>
        <v>#DIV/0!</v>
      </c>
      <c r="S89" s="15" t="e">
        <f t="shared" si="138"/>
        <v>#DIV/0!</v>
      </c>
      <c r="T89" s="15" t="e">
        <f t="shared" si="139"/>
        <v>#DIV/0!</v>
      </c>
      <c r="U89" s="17"/>
      <c r="AB89" s="14"/>
      <c r="AI89" s="12"/>
      <c r="AJ89" s="12"/>
      <c r="AK89" s="12"/>
      <c r="AL89" s="12"/>
      <c r="AM89" s="17"/>
      <c r="BA89" s="12"/>
      <c r="BB89" s="12"/>
      <c r="BC89" s="12"/>
      <c r="BD89" s="12"/>
      <c r="BE89" s="17"/>
      <c r="BS89" s="12"/>
      <c r="BT89" s="12"/>
      <c r="BU89" s="12"/>
      <c r="BV89" s="12"/>
      <c r="BW89" s="17"/>
      <c r="CK89" s="12"/>
      <c r="CL89" s="12"/>
      <c r="CM89" s="12"/>
      <c r="CN89" s="12"/>
    </row>
    <row r="90" spans="1:92" x14ac:dyDescent="0.25">
      <c r="A90" s="20" t="s">
        <v>335</v>
      </c>
      <c r="B90" s="43">
        <v>44714</v>
      </c>
      <c r="C90" s="15">
        <v>171</v>
      </c>
      <c r="D90" s="15" t="e">
        <f t="shared" ref="D90:D108" si="187">AVERAGE(V90,AN90,BF90,BX90)</f>
        <v>#DIV/0!</v>
      </c>
      <c r="E90" s="15" t="e">
        <f t="shared" ref="E90:E108" si="188">AVERAGE(W90,AO90,BG90,BY90)</f>
        <v>#DIV/0!</v>
      </c>
      <c r="F90" s="15" t="e">
        <f t="shared" ref="F90:F108" si="189">AVERAGE(X90,AP90,BH90,BZ90)</f>
        <v>#DIV/0!</v>
      </c>
      <c r="G90" s="15" t="e">
        <f t="shared" ref="G90:G108" si="190">AVERAGE(Y90,AQ90,BI90,CA90)</f>
        <v>#DIV/0!</v>
      </c>
      <c r="H90" s="15" t="e">
        <f t="shared" ref="H90:H108" si="191">AVERAGE(Z90,AR90,BJ90,CB90)</f>
        <v>#DIV/0!</v>
      </c>
      <c r="I90" s="15" t="e">
        <f>AVERAGE(AA90,AS90,BK90,CC90)+1</f>
        <v>#DIV/0!</v>
      </c>
      <c r="J90" s="15" t="e">
        <f t="shared" ref="J90:J108" si="192">AVERAGE(AB90,AT90,BL90,CD90)</f>
        <v>#DIV/0!</v>
      </c>
      <c r="K90" s="15">
        <f t="shared" ref="K90:K108" si="193">AVERAGE(AC90,AU90,BM90,CE90)</f>
        <v>0</v>
      </c>
      <c r="L90" s="15" t="e">
        <f t="shared" ref="L90:L108" si="194">AVERAGE(AD90,AV90,BN90,CF90)</f>
        <v>#DIV/0!</v>
      </c>
      <c r="M90" s="15" t="e">
        <f t="shared" ref="M90:M108" si="195">AVERAGE(AE90,AW90,BO90,CG90)</f>
        <v>#DIV/0!</v>
      </c>
      <c r="N90" t="e">
        <f t="shared" ref="N90:N108" si="196">AVERAGE(AF90,AX90,BP90,CH90)</f>
        <v>#DIV/0!</v>
      </c>
      <c r="O90" t="e">
        <f t="shared" ref="O90:O108" si="197">AVERAGE(AG90,AY90,BQ90,CI90)</f>
        <v>#DIV/0!</v>
      </c>
      <c r="P90" s="15" t="e">
        <f t="shared" si="135"/>
        <v>#DIV/0!</v>
      </c>
      <c r="Q90" s="15" t="e">
        <f t="shared" si="136"/>
        <v>#DIV/0!</v>
      </c>
      <c r="R90" s="15" t="e">
        <f t="shared" si="137"/>
        <v>#DIV/0!</v>
      </c>
      <c r="S90" s="15" t="e">
        <f t="shared" si="138"/>
        <v>#DIV/0!</v>
      </c>
      <c r="T90" s="15" t="e">
        <f t="shared" si="139"/>
        <v>#DIV/0!</v>
      </c>
      <c r="U90" s="17" t="s">
        <v>356</v>
      </c>
      <c r="AB90"/>
      <c r="AC90">
        <v>0</v>
      </c>
      <c r="AI90" s="12"/>
      <c r="AJ90" s="12"/>
      <c r="AK90" s="12"/>
      <c r="AM90" s="17" t="s">
        <v>376</v>
      </c>
      <c r="AU90">
        <v>0</v>
      </c>
      <c r="BA90" s="12"/>
      <c r="BB90" s="12"/>
      <c r="BC90" s="12"/>
      <c r="BE90" s="17" t="s">
        <v>403</v>
      </c>
      <c r="BM90">
        <v>0</v>
      </c>
      <c r="BS90" s="12"/>
      <c r="BT90" s="12"/>
      <c r="BU90" s="12"/>
      <c r="BW90" s="17" t="s">
        <v>421</v>
      </c>
      <c r="CE90">
        <v>0</v>
      </c>
      <c r="CK90" s="12"/>
      <c r="CL90" s="12"/>
      <c r="CM90" s="12"/>
    </row>
    <row r="91" spans="1:92" x14ac:dyDescent="0.25">
      <c r="A91" s="20" t="s">
        <v>335</v>
      </c>
      <c r="B91" s="43">
        <v>44721</v>
      </c>
      <c r="C91" s="15">
        <v>226</v>
      </c>
      <c r="D91" s="15">
        <f t="shared" si="187"/>
        <v>4.4249999999999998</v>
      </c>
      <c r="E91" s="15">
        <f t="shared" si="188"/>
        <v>1</v>
      </c>
      <c r="F91" s="15">
        <f t="shared" si="189"/>
        <v>0</v>
      </c>
      <c r="G91" s="15">
        <f t="shared" si="190"/>
        <v>1</v>
      </c>
      <c r="H91" s="15">
        <f t="shared" si="191"/>
        <v>0</v>
      </c>
      <c r="I91" s="15">
        <f t="shared" ref="I91:I110" si="198">AVERAGE(AA91,AS91,BK91,CC91)+1</f>
        <v>1</v>
      </c>
      <c r="J91" s="15">
        <f t="shared" si="192"/>
        <v>10.25</v>
      </c>
      <c r="K91" s="15">
        <f t="shared" si="193"/>
        <v>8</v>
      </c>
      <c r="L91" s="15" t="e">
        <f t="shared" si="194"/>
        <v>#DIV/0!</v>
      </c>
      <c r="M91" s="15">
        <f t="shared" si="195"/>
        <v>0</v>
      </c>
      <c r="N91" t="e">
        <f t="shared" si="196"/>
        <v>#DIV/0!</v>
      </c>
      <c r="O91" t="e">
        <f t="shared" si="197"/>
        <v>#DIV/0!</v>
      </c>
      <c r="P91" s="15" t="e">
        <f t="shared" si="135"/>
        <v>#DIV/0!</v>
      </c>
      <c r="Q91" s="15" t="e">
        <f t="shared" si="136"/>
        <v>#DIV/0!</v>
      </c>
      <c r="R91" s="15" t="e">
        <f t="shared" si="137"/>
        <v>#DIV/0!</v>
      </c>
      <c r="S91" s="15" t="e">
        <f t="shared" si="138"/>
        <v>#DIV/0!</v>
      </c>
      <c r="T91" s="15" t="e">
        <f t="shared" si="139"/>
        <v>#DIV/0!</v>
      </c>
      <c r="V91">
        <v>4</v>
      </c>
      <c r="W91">
        <v>1</v>
      </c>
      <c r="X91">
        <v>0</v>
      </c>
      <c r="Y91">
        <v>1</v>
      </c>
      <c r="Z91">
        <v>0</v>
      </c>
      <c r="AA91">
        <v>0</v>
      </c>
      <c r="AB91">
        <v>10</v>
      </c>
      <c r="AC91">
        <v>10</v>
      </c>
      <c r="AE91">
        <v>0</v>
      </c>
      <c r="AI91" s="12"/>
      <c r="AJ91" s="12"/>
      <c r="AK91" s="12"/>
      <c r="AN91">
        <v>5</v>
      </c>
      <c r="AO91">
        <v>1</v>
      </c>
      <c r="AP91">
        <v>0</v>
      </c>
      <c r="AS91">
        <v>0</v>
      </c>
      <c r="AT91">
        <v>11</v>
      </c>
      <c r="AU91">
        <v>8</v>
      </c>
      <c r="AW91">
        <v>0</v>
      </c>
      <c r="BA91" s="12"/>
      <c r="BB91" s="12"/>
      <c r="BC91" s="12"/>
      <c r="BF91">
        <v>4</v>
      </c>
      <c r="BG91">
        <v>1</v>
      </c>
      <c r="BH91">
        <v>0</v>
      </c>
      <c r="BI91">
        <v>1</v>
      </c>
      <c r="BJ91">
        <v>0</v>
      </c>
      <c r="BK91">
        <v>0</v>
      </c>
      <c r="BL91">
        <v>10</v>
      </c>
      <c r="BM91">
        <v>4</v>
      </c>
      <c r="BO91">
        <v>0</v>
      </c>
      <c r="BS91" s="12"/>
      <c r="BT91" s="12"/>
      <c r="BU91" s="12"/>
      <c r="BX91">
        <v>4.7</v>
      </c>
      <c r="BY91">
        <v>1</v>
      </c>
      <c r="BZ91">
        <v>0</v>
      </c>
      <c r="CA91">
        <v>1</v>
      </c>
      <c r="CB91">
        <v>0</v>
      </c>
      <c r="CC91">
        <v>0</v>
      </c>
      <c r="CD91">
        <v>10</v>
      </c>
      <c r="CE91">
        <v>10</v>
      </c>
      <c r="CG91">
        <v>0</v>
      </c>
      <c r="CK91" s="12"/>
      <c r="CL91" s="12"/>
      <c r="CM91" s="12"/>
    </row>
    <row r="92" spans="1:92" x14ac:dyDescent="0.25">
      <c r="A92" s="20" t="s">
        <v>335</v>
      </c>
      <c r="B92" s="43">
        <v>44728</v>
      </c>
      <c r="C92" s="15">
        <v>282</v>
      </c>
      <c r="D92" s="15">
        <f t="shared" si="187"/>
        <v>5.6749999999999998</v>
      </c>
      <c r="E92" s="15">
        <f t="shared" si="188"/>
        <v>1</v>
      </c>
      <c r="F92" s="15">
        <f t="shared" si="189"/>
        <v>0</v>
      </c>
      <c r="G92" s="15">
        <f t="shared" si="190"/>
        <v>1</v>
      </c>
      <c r="H92" s="15">
        <f t="shared" si="191"/>
        <v>0</v>
      </c>
      <c r="I92" s="15">
        <f t="shared" si="198"/>
        <v>1</v>
      </c>
      <c r="J92" s="15">
        <f t="shared" si="192"/>
        <v>10.25</v>
      </c>
      <c r="K92" s="15">
        <f t="shared" si="193"/>
        <v>9.5</v>
      </c>
      <c r="L92" s="15" t="e">
        <f t="shared" si="194"/>
        <v>#DIV/0!</v>
      </c>
      <c r="M92" s="15">
        <f t="shared" si="195"/>
        <v>5.0000000000000001E-3</v>
      </c>
      <c r="N92" t="e">
        <f t="shared" si="196"/>
        <v>#DIV/0!</v>
      </c>
      <c r="O92" t="e">
        <f t="shared" si="197"/>
        <v>#DIV/0!</v>
      </c>
      <c r="P92" s="15" t="e">
        <f t="shared" si="135"/>
        <v>#DIV/0!</v>
      </c>
      <c r="Q92" s="15" t="e">
        <f t="shared" si="136"/>
        <v>#DIV/0!</v>
      </c>
      <c r="R92" s="15" t="e">
        <f t="shared" si="137"/>
        <v>#DIV/0!</v>
      </c>
      <c r="S92" s="15" t="e">
        <f t="shared" si="138"/>
        <v>#DIV/0!</v>
      </c>
      <c r="T92" s="15" t="e">
        <f t="shared" si="139"/>
        <v>#DIV/0!</v>
      </c>
      <c r="V92">
        <v>6</v>
      </c>
      <c r="W92">
        <v>1</v>
      </c>
      <c r="X92">
        <v>0</v>
      </c>
      <c r="Y92">
        <v>1</v>
      </c>
      <c r="Z92">
        <v>0</v>
      </c>
      <c r="AA92">
        <v>0</v>
      </c>
      <c r="AB92">
        <v>10</v>
      </c>
      <c r="AC92">
        <v>10</v>
      </c>
      <c r="AE92">
        <v>0</v>
      </c>
      <c r="AI92" s="12"/>
      <c r="AJ92" s="12"/>
      <c r="AK92" s="12"/>
      <c r="AN92">
        <v>6</v>
      </c>
      <c r="AO92">
        <v>1</v>
      </c>
      <c r="AP92">
        <v>0</v>
      </c>
      <c r="AS92">
        <v>0</v>
      </c>
      <c r="AT92">
        <v>11</v>
      </c>
      <c r="AU92">
        <v>10</v>
      </c>
      <c r="AW92">
        <v>0.01</v>
      </c>
      <c r="BA92" s="12"/>
      <c r="BB92" s="12"/>
      <c r="BC92" s="12"/>
      <c r="BF92">
        <v>5.7</v>
      </c>
      <c r="BG92">
        <v>1</v>
      </c>
      <c r="BH92">
        <v>0</v>
      </c>
      <c r="BI92">
        <v>1</v>
      </c>
      <c r="BJ92">
        <v>0</v>
      </c>
      <c r="BK92">
        <v>0</v>
      </c>
      <c r="BL92">
        <v>10</v>
      </c>
      <c r="BM92">
        <v>8</v>
      </c>
      <c r="BO92">
        <v>0</v>
      </c>
      <c r="BS92" s="12"/>
      <c r="BT92" s="12"/>
      <c r="BU92" s="12"/>
      <c r="BX92">
        <v>5</v>
      </c>
      <c r="BY92">
        <v>1</v>
      </c>
      <c r="BZ92">
        <v>0</v>
      </c>
      <c r="CA92">
        <v>1</v>
      </c>
      <c r="CB92">
        <v>0</v>
      </c>
      <c r="CC92">
        <v>0</v>
      </c>
      <c r="CD92">
        <v>10</v>
      </c>
      <c r="CE92">
        <v>10</v>
      </c>
      <c r="CG92">
        <v>0.01</v>
      </c>
      <c r="CK92" s="12"/>
      <c r="CL92" s="12"/>
      <c r="CM92" s="12"/>
    </row>
    <row r="93" spans="1:92" x14ac:dyDescent="0.25">
      <c r="A93" s="20" t="s">
        <v>335</v>
      </c>
      <c r="B93" s="43">
        <v>44742</v>
      </c>
      <c r="C93" s="15">
        <v>408</v>
      </c>
      <c r="D93" s="15">
        <f t="shared" si="187"/>
        <v>5.25</v>
      </c>
      <c r="E93" s="15">
        <f t="shared" si="188"/>
        <v>2</v>
      </c>
      <c r="F93" s="15">
        <f t="shared" si="189"/>
        <v>0</v>
      </c>
      <c r="G93" s="15">
        <f t="shared" si="190"/>
        <v>2</v>
      </c>
      <c r="H93" s="15">
        <f t="shared" si="191"/>
        <v>0</v>
      </c>
      <c r="I93" s="15">
        <f t="shared" si="198"/>
        <v>1</v>
      </c>
      <c r="J93" s="15">
        <f t="shared" si="192"/>
        <v>12</v>
      </c>
      <c r="K93" s="15">
        <f t="shared" si="193"/>
        <v>9.5</v>
      </c>
      <c r="L93" s="15" t="e">
        <f t="shared" si="194"/>
        <v>#DIV/0!</v>
      </c>
      <c r="M93" s="15">
        <f t="shared" si="195"/>
        <v>7.7499999999999999E-2</v>
      </c>
      <c r="N93" t="e">
        <f t="shared" si="196"/>
        <v>#DIV/0!</v>
      </c>
      <c r="O93" t="e">
        <f t="shared" si="197"/>
        <v>#DIV/0!</v>
      </c>
      <c r="P93" s="15" t="e">
        <f t="shared" si="135"/>
        <v>#DIV/0!</v>
      </c>
      <c r="Q93" s="15" t="e">
        <f t="shared" si="136"/>
        <v>#DIV/0!</v>
      </c>
      <c r="R93" s="15" t="e">
        <f t="shared" si="137"/>
        <v>#DIV/0!</v>
      </c>
      <c r="S93" s="15" t="e">
        <f t="shared" si="138"/>
        <v>#DIV/0!</v>
      </c>
      <c r="T93" s="15" t="e">
        <f t="shared" si="139"/>
        <v>#DIV/0!</v>
      </c>
      <c r="V93">
        <v>5</v>
      </c>
      <c r="W93">
        <v>2</v>
      </c>
      <c r="X93">
        <v>0</v>
      </c>
      <c r="Y93">
        <v>2</v>
      </c>
      <c r="Z93">
        <v>0</v>
      </c>
      <c r="AA93">
        <v>0</v>
      </c>
      <c r="AB93">
        <v>12</v>
      </c>
      <c r="AC93">
        <v>10</v>
      </c>
      <c r="AE93">
        <v>0.03</v>
      </c>
      <c r="AI93" s="12"/>
      <c r="AJ93" s="12"/>
      <c r="AK93" s="12"/>
      <c r="AN93">
        <v>6</v>
      </c>
      <c r="AO93">
        <v>2</v>
      </c>
      <c r="AP93">
        <v>0</v>
      </c>
      <c r="AS93">
        <v>0</v>
      </c>
      <c r="AT93">
        <v>12</v>
      </c>
      <c r="AU93">
        <v>10</v>
      </c>
      <c r="AW93">
        <v>0.14000000000000001</v>
      </c>
      <c r="BA93" s="12"/>
      <c r="BB93" s="12"/>
      <c r="BC93" s="12"/>
      <c r="BF93">
        <v>5</v>
      </c>
      <c r="BG93">
        <v>2</v>
      </c>
      <c r="BH93">
        <v>0</v>
      </c>
      <c r="BI93">
        <v>2</v>
      </c>
      <c r="BJ93">
        <v>0</v>
      </c>
      <c r="BK93">
        <v>0</v>
      </c>
      <c r="BL93">
        <v>12</v>
      </c>
      <c r="BM93">
        <v>8</v>
      </c>
      <c r="BO93">
        <v>0.1</v>
      </c>
      <c r="BS93" s="12"/>
      <c r="BT93" s="12"/>
      <c r="BU93" s="12"/>
      <c r="BX93">
        <v>5</v>
      </c>
      <c r="BY93">
        <v>2</v>
      </c>
      <c r="BZ93">
        <v>0</v>
      </c>
      <c r="CA93">
        <v>2</v>
      </c>
      <c r="CB93">
        <v>0</v>
      </c>
      <c r="CC93">
        <v>0</v>
      </c>
      <c r="CD93">
        <v>12</v>
      </c>
      <c r="CE93">
        <v>10</v>
      </c>
      <c r="CG93">
        <v>0.04</v>
      </c>
      <c r="CK93" s="12"/>
      <c r="CL93" s="12"/>
      <c r="CM93" s="12"/>
    </row>
    <row r="94" spans="1:92" x14ac:dyDescent="0.25">
      <c r="A94" s="20" t="s">
        <v>335</v>
      </c>
      <c r="B94" s="43">
        <v>44749</v>
      </c>
      <c r="C94" s="15">
        <v>486</v>
      </c>
      <c r="D94" s="15">
        <f t="shared" si="187"/>
        <v>5.25</v>
      </c>
      <c r="E94" s="15">
        <f t="shared" si="188"/>
        <v>2</v>
      </c>
      <c r="F94" s="15">
        <f t="shared" si="189"/>
        <v>0</v>
      </c>
      <c r="G94" s="15">
        <f t="shared" si="190"/>
        <v>2</v>
      </c>
      <c r="H94" s="15">
        <f t="shared" si="191"/>
        <v>0</v>
      </c>
      <c r="I94" s="15">
        <f t="shared" si="198"/>
        <v>1</v>
      </c>
      <c r="J94" s="15">
        <f t="shared" si="192"/>
        <v>12</v>
      </c>
      <c r="K94" s="15">
        <f t="shared" si="193"/>
        <v>10</v>
      </c>
      <c r="L94" s="15" t="e">
        <f t="shared" si="194"/>
        <v>#DIV/0!</v>
      </c>
      <c r="M94" s="15">
        <f t="shared" si="195"/>
        <v>0.35250000000000004</v>
      </c>
      <c r="N94" t="e">
        <f t="shared" si="196"/>
        <v>#DIV/0!</v>
      </c>
      <c r="O94" t="e">
        <f t="shared" si="197"/>
        <v>#DIV/0!</v>
      </c>
      <c r="P94" s="15" t="e">
        <f t="shared" si="135"/>
        <v>#DIV/0!</v>
      </c>
      <c r="Q94" s="15" t="e">
        <f t="shared" si="136"/>
        <v>#DIV/0!</v>
      </c>
      <c r="R94" s="15" t="e">
        <f t="shared" si="137"/>
        <v>#DIV/0!</v>
      </c>
      <c r="S94" s="15" t="e">
        <f t="shared" si="138"/>
        <v>#DIV/0!</v>
      </c>
      <c r="T94" s="15" t="e">
        <f t="shared" si="139"/>
        <v>#DIV/0!</v>
      </c>
      <c r="V94">
        <v>5</v>
      </c>
      <c r="W94">
        <v>2</v>
      </c>
      <c r="X94">
        <v>0</v>
      </c>
      <c r="Y94">
        <v>2</v>
      </c>
      <c r="Z94">
        <v>0</v>
      </c>
      <c r="AA94">
        <v>0</v>
      </c>
      <c r="AB94">
        <v>12</v>
      </c>
      <c r="AC94">
        <v>10</v>
      </c>
      <c r="AE94">
        <v>0.16</v>
      </c>
      <c r="AI94" s="12"/>
      <c r="AJ94" s="12"/>
      <c r="AK94" s="12"/>
      <c r="AN94">
        <v>6</v>
      </c>
      <c r="AO94">
        <v>2</v>
      </c>
      <c r="AP94">
        <v>0</v>
      </c>
      <c r="AS94">
        <v>0</v>
      </c>
      <c r="AT94">
        <v>12</v>
      </c>
      <c r="AU94">
        <v>10</v>
      </c>
      <c r="AW94">
        <v>0.51</v>
      </c>
      <c r="BA94" s="12"/>
      <c r="BB94" s="12"/>
      <c r="BC94" s="12"/>
      <c r="BF94">
        <v>5</v>
      </c>
      <c r="BG94">
        <v>2</v>
      </c>
      <c r="BH94">
        <v>0</v>
      </c>
      <c r="BI94">
        <v>2</v>
      </c>
      <c r="BJ94">
        <v>0</v>
      </c>
      <c r="BK94">
        <v>0</v>
      </c>
      <c r="BL94">
        <v>12</v>
      </c>
      <c r="BM94">
        <v>10</v>
      </c>
      <c r="BO94">
        <v>0.34</v>
      </c>
      <c r="BS94" s="12"/>
      <c r="BT94" s="12"/>
      <c r="BU94" s="12"/>
      <c r="BX94">
        <v>5</v>
      </c>
      <c r="BY94">
        <v>2</v>
      </c>
      <c r="BZ94">
        <v>0</v>
      </c>
      <c r="CA94">
        <v>2</v>
      </c>
      <c r="CB94">
        <v>0</v>
      </c>
      <c r="CC94">
        <v>0</v>
      </c>
      <c r="CD94">
        <v>12</v>
      </c>
      <c r="CE94">
        <v>10</v>
      </c>
      <c r="CG94">
        <v>0.4</v>
      </c>
      <c r="CK94" s="12"/>
      <c r="CL94" s="12"/>
      <c r="CM94" s="12"/>
    </row>
    <row r="95" spans="1:92" x14ac:dyDescent="0.25">
      <c r="A95" s="20" t="s">
        <v>335</v>
      </c>
      <c r="B95" s="43">
        <v>44756</v>
      </c>
      <c r="C95" s="15">
        <v>536</v>
      </c>
      <c r="D95" s="15">
        <f t="shared" si="187"/>
        <v>5</v>
      </c>
      <c r="E95" s="15">
        <f t="shared" si="188"/>
        <v>2.75</v>
      </c>
      <c r="F95" s="15">
        <f t="shared" si="189"/>
        <v>0</v>
      </c>
      <c r="G95" s="15">
        <f t="shared" si="190"/>
        <v>2.6666666666666665</v>
      </c>
      <c r="H95" s="15">
        <f t="shared" si="191"/>
        <v>0</v>
      </c>
      <c r="I95" s="15">
        <f t="shared" si="198"/>
        <v>1.75</v>
      </c>
      <c r="J95" s="15">
        <f t="shared" si="192"/>
        <v>18.75</v>
      </c>
      <c r="K95" s="15">
        <f t="shared" si="193"/>
        <v>10</v>
      </c>
      <c r="L95" s="15" t="e">
        <f t="shared" si="194"/>
        <v>#DIV/0!</v>
      </c>
      <c r="M95" s="15">
        <f t="shared" si="195"/>
        <v>0.37</v>
      </c>
      <c r="N95" t="e">
        <f t="shared" si="196"/>
        <v>#DIV/0!</v>
      </c>
      <c r="O95" t="e">
        <f t="shared" si="197"/>
        <v>#DIV/0!</v>
      </c>
      <c r="P95" s="15" t="e">
        <f t="shared" si="135"/>
        <v>#DIV/0!</v>
      </c>
      <c r="Q95" s="15" t="e">
        <f t="shared" si="136"/>
        <v>#DIV/0!</v>
      </c>
      <c r="R95" s="15" t="e">
        <f t="shared" si="137"/>
        <v>#DIV/0!</v>
      </c>
      <c r="S95" s="15" t="e">
        <f t="shared" si="138"/>
        <v>#DIV/0!</v>
      </c>
      <c r="T95" s="15" t="e">
        <f t="shared" si="139"/>
        <v>#DIV/0!</v>
      </c>
      <c r="V95">
        <v>5</v>
      </c>
      <c r="W95">
        <v>4</v>
      </c>
      <c r="X95">
        <v>0</v>
      </c>
      <c r="Y95">
        <v>4</v>
      </c>
      <c r="Z95">
        <v>0</v>
      </c>
      <c r="AA95">
        <v>1</v>
      </c>
      <c r="AB95">
        <v>21</v>
      </c>
      <c r="AC95">
        <v>10</v>
      </c>
      <c r="AE95">
        <v>0.28000000000000003</v>
      </c>
      <c r="AI95" s="12"/>
      <c r="AJ95" s="12"/>
      <c r="AK95" s="12"/>
      <c r="AN95">
        <v>5</v>
      </c>
      <c r="AO95">
        <v>3</v>
      </c>
      <c r="AP95">
        <v>0</v>
      </c>
      <c r="AS95">
        <v>1</v>
      </c>
      <c r="AT95">
        <v>21</v>
      </c>
      <c r="AU95">
        <v>10</v>
      </c>
      <c r="AW95">
        <v>0.32</v>
      </c>
      <c r="BA95" s="12"/>
      <c r="BB95" s="12"/>
      <c r="BC95" s="12"/>
      <c r="BF95">
        <v>5</v>
      </c>
      <c r="BG95">
        <v>2</v>
      </c>
      <c r="BH95">
        <v>0</v>
      </c>
      <c r="BI95">
        <v>2</v>
      </c>
      <c r="BJ95">
        <v>0</v>
      </c>
      <c r="BK95">
        <v>1</v>
      </c>
      <c r="BL95">
        <v>21</v>
      </c>
      <c r="BM95">
        <v>10</v>
      </c>
      <c r="BO95">
        <v>0.44</v>
      </c>
      <c r="BS95" s="12"/>
      <c r="BT95" s="12"/>
      <c r="BU95" s="12"/>
      <c r="BX95">
        <v>5</v>
      </c>
      <c r="BY95">
        <v>2</v>
      </c>
      <c r="BZ95">
        <v>0</v>
      </c>
      <c r="CA95">
        <v>2</v>
      </c>
      <c r="CB95">
        <v>0</v>
      </c>
      <c r="CC95">
        <v>0</v>
      </c>
      <c r="CD95">
        <v>12</v>
      </c>
      <c r="CE95">
        <v>10</v>
      </c>
      <c r="CG95">
        <v>0.44</v>
      </c>
      <c r="CK95" s="12"/>
      <c r="CL95" s="12"/>
      <c r="CM95" s="12"/>
    </row>
    <row r="96" spans="1:92" x14ac:dyDescent="0.25">
      <c r="A96" s="20" t="s">
        <v>335</v>
      </c>
      <c r="B96" s="43">
        <v>44763</v>
      </c>
      <c r="C96" s="15">
        <v>588</v>
      </c>
      <c r="D96" s="15">
        <f t="shared" si="187"/>
        <v>4.75</v>
      </c>
      <c r="E96" s="15">
        <f t="shared" si="188"/>
        <v>3.25</v>
      </c>
      <c r="F96" s="15">
        <f t="shared" si="189"/>
        <v>0</v>
      </c>
      <c r="G96" s="15">
        <f t="shared" si="190"/>
        <v>3.3333333333333335</v>
      </c>
      <c r="H96" s="15">
        <f t="shared" si="191"/>
        <v>0</v>
      </c>
      <c r="I96" s="15">
        <f t="shared" si="198"/>
        <v>2.25</v>
      </c>
      <c r="J96" s="15">
        <f t="shared" si="192"/>
        <v>21.25</v>
      </c>
      <c r="K96" s="15">
        <f t="shared" si="193"/>
        <v>10</v>
      </c>
      <c r="L96" s="15" t="e">
        <f t="shared" si="194"/>
        <v>#DIV/0!</v>
      </c>
      <c r="M96" s="15">
        <f t="shared" si="195"/>
        <v>0.54749999999999999</v>
      </c>
      <c r="N96" t="e">
        <f t="shared" si="196"/>
        <v>#DIV/0!</v>
      </c>
      <c r="O96" t="e">
        <f t="shared" si="197"/>
        <v>#DIV/0!</v>
      </c>
      <c r="P96" s="15" t="e">
        <f t="shared" si="135"/>
        <v>#DIV/0!</v>
      </c>
      <c r="Q96" s="15" t="e">
        <f t="shared" si="136"/>
        <v>#DIV/0!</v>
      </c>
      <c r="R96" s="15" t="e">
        <f t="shared" si="137"/>
        <v>#DIV/0!</v>
      </c>
      <c r="S96" s="15" t="e">
        <f t="shared" si="138"/>
        <v>#DIV/0!</v>
      </c>
      <c r="T96" s="15" t="e">
        <f t="shared" si="139"/>
        <v>#DIV/0!</v>
      </c>
      <c r="V96">
        <v>5</v>
      </c>
      <c r="W96">
        <v>3</v>
      </c>
      <c r="X96">
        <v>0</v>
      </c>
      <c r="Y96">
        <v>3</v>
      </c>
      <c r="Z96">
        <v>0</v>
      </c>
      <c r="AA96">
        <v>1</v>
      </c>
      <c r="AB96">
        <v>21</v>
      </c>
      <c r="AC96">
        <v>10</v>
      </c>
      <c r="AE96">
        <v>0.41</v>
      </c>
      <c r="AI96" s="12"/>
      <c r="AJ96" s="12"/>
      <c r="AK96" s="12"/>
      <c r="AN96">
        <v>5</v>
      </c>
      <c r="AO96">
        <v>3</v>
      </c>
      <c r="AP96">
        <v>0</v>
      </c>
      <c r="AS96">
        <v>1</v>
      </c>
      <c r="AT96">
        <v>21</v>
      </c>
      <c r="AU96">
        <v>10</v>
      </c>
      <c r="AW96">
        <v>0.84</v>
      </c>
      <c r="BA96" s="12"/>
      <c r="BB96" s="12"/>
      <c r="BC96" s="12"/>
      <c r="BF96">
        <v>5</v>
      </c>
      <c r="BG96">
        <v>3</v>
      </c>
      <c r="BH96">
        <v>0</v>
      </c>
      <c r="BI96">
        <v>3</v>
      </c>
      <c r="BJ96">
        <v>0</v>
      </c>
      <c r="BK96">
        <v>1</v>
      </c>
      <c r="BL96">
        <v>21</v>
      </c>
      <c r="BM96">
        <v>10</v>
      </c>
      <c r="BO96">
        <v>0.7</v>
      </c>
      <c r="BS96" s="12"/>
      <c r="BT96" s="12"/>
      <c r="BU96" s="12"/>
      <c r="BX96">
        <v>4</v>
      </c>
      <c r="BY96">
        <v>4</v>
      </c>
      <c r="BZ96">
        <v>0</v>
      </c>
      <c r="CA96">
        <v>4</v>
      </c>
      <c r="CB96">
        <v>0</v>
      </c>
      <c r="CC96">
        <v>2</v>
      </c>
      <c r="CD96">
        <v>22</v>
      </c>
      <c r="CE96">
        <v>10</v>
      </c>
      <c r="CG96">
        <v>0.24</v>
      </c>
      <c r="CK96" s="12"/>
      <c r="CL96" s="12"/>
      <c r="CM96" s="12"/>
    </row>
    <row r="97" spans="1:92" x14ac:dyDescent="0.25">
      <c r="A97" s="20" t="s">
        <v>335</v>
      </c>
      <c r="B97" s="43">
        <v>44775</v>
      </c>
      <c r="C97" s="15">
        <v>693</v>
      </c>
      <c r="D97" s="15">
        <f t="shared" si="187"/>
        <v>6.25</v>
      </c>
      <c r="E97" s="15">
        <f t="shared" si="188"/>
        <v>3.5</v>
      </c>
      <c r="F97" s="15">
        <f t="shared" si="189"/>
        <v>0</v>
      </c>
      <c r="G97" s="15">
        <f t="shared" si="190"/>
        <v>3.3333333333333335</v>
      </c>
      <c r="H97" s="15">
        <f t="shared" si="191"/>
        <v>0</v>
      </c>
      <c r="I97" s="15">
        <f t="shared" si="198"/>
        <v>2.5</v>
      </c>
      <c r="J97" s="15">
        <f t="shared" si="192"/>
        <v>21.75</v>
      </c>
      <c r="K97" s="15">
        <f t="shared" si="193"/>
        <v>10</v>
      </c>
      <c r="L97" s="15" t="e">
        <f t="shared" si="194"/>
        <v>#DIV/0!</v>
      </c>
      <c r="M97" s="15">
        <f t="shared" si="195"/>
        <v>2.4325000000000001</v>
      </c>
      <c r="N97" t="e">
        <f t="shared" si="196"/>
        <v>#DIV/0!</v>
      </c>
      <c r="O97" t="e">
        <f t="shared" si="197"/>
        <v>#DIV/0!</v>
      </c>
      <c r="P97" s="15" t="e">
        <f t="shared" si="135"/>
        <v>#DIV/0!</v>
      </c>
      <c r="Q97" s="15" t="e">
        <f t="shared" si="136"/>
        <v>#DIV/0!</v>
      </c>
      <c r="R97" s="15" t="e">
        <f t="shared" si="137"/>
        <v>#DIV/0!</v>
      </c>
      <c r="S97" s="15" t="e">
        <f t="shared" si="138"/>
        <v>#DIV/0!</v>
      </c>
      <c r="T97" s="15" t="e">
        <f t="shared" si="139"/>
        <v>#DIV/0!</v>
      </c>
      <c r="V97">
        <v>7</v>
      </c>
      <c r="W97">
        <v>4</v>
      </c>
      <c r="X97">
        <v>0</v>
      </c>
      <c r="Y97">
        <v>4</v>
      </c>
      <c r="Z97">
        <v>0</v>
      </c>
      <c r="AA97">
        <v>2</v>
      </c>
      <c r="AB97">
        <v>22</v>
      </c>
      <c r="AC97">
        <v>10</v>
      </c>
      <c r="AE97">
        <v>2.54</v>
      </c>
      <c r="AI97" s="12"/>
      <c r="AJ97" s="12"/>
      <c r="AK97" s="12"/>
      <c r="AN97">
        <v>6</v>
      </c>
      <c r="AO97">
        <v>4</v>
      </c>
      <c r="AP97">
        <v>0</v>
      </c>
      <c r="AS97">
        <v>2</v>
      </c>
      <c r="AT97">
        <v>22</v>
      </c>
      <c r="AU97">
        <v>10</v>
      </c>
      <c r="AW97">
        <v>4.33</v>
      </c>
      <c r="BA97" s="12"/>
      <c r="BB97" s="12"/>
      <c r="BC97" s="12"/>
      <c r="BF97">
        <v>7</v>
      </c>
      <c r="BG97">
        <v>3</v>
      </c>
      <c r="BH97">
        <v>0</v>
      </c>
      <c r="BI97">
        <v>3</v>
      </c>
      <c r="BJ97">
        <v>0</v>
      </c>
      <c r="BK97">
        <v>1</v>
      </c>
      <c r="BL97">
        <v>21</v>
      </c>
      <c r="BM97">
        <v>10</v>
      </c>
      <c r="BO97">
        <v>2.1</v>
      </c>
      <c r="BS97" s="12"/>
      <c r="BT97" s="12"/>
      <c r="BU97" s="12"/>
      <c r="BX97">
        <v>5</v>
      </c>
      <c r="BY97">
        <v>3</v>
      </c>
      <c r="BZ97">
        <v>0</v>
      </c>
      <c r="CA97">
        <v>3</v>
      </c>
      <c r="CB97">
        <v>0</v>
      </c>
      <c r="CC97">
        <v>1</v>
      </c>
      <c r="CD97">
        <v>22</v>
      </c>
      <c r="CE97">
        <v>10</v>
      </c>
      <c r="CG97">
        <v>0.76</v>
      </c>
      <c r="CK97" s="12"/>
      <c r="CL97" s="12"/>
      <c r="CM97" s="12"/>
    </row>
    <row r="98" spans="1:92" x14ac:dyDescent="0.25">
      <c r="A98" s="20" t="s">
        <v>335</v>
      </c>
      <c r="B98" s="43">
        <v>44799</v>
      </c>
      <c r="C98" s="15">
        <v>928</v>
      </c>
      <c r="D98" s="15">
        <f t="shared" si="187"/>
        <v>7</v>
      </c>
      <c r="E98" s="15">
        <f t="shared" si="188"/>
        <v>17</v>
      </c>
      <c r="F98" s="15">
        <f t="shared" si="189"/>
        <v>1</v>
      </c>
      <c r="G98" s="15">
        <f t="shared" si="190"/>
        <v>3</v>
      </c>
      <c r="H98" s="15">
        <f t="shared" si="191"/>
        <v>1</v>
      </c>
      <c r="I98" s="15">
        <f t="shared" si="198"/>
        <v>8</v>
      </c>
      <c r="J98" s="15">
        <f t="shared" si="192"/>
        <v>27</v>
      </c>
      <c r="K98" s="15">
        <f t="shared" si="193"/>
        <v>10</v>
      </c>
      <c r="L98" s="15" t="e">
        <f t="shared" si="194"/>
        <v>#DIV/0!</v>
      </c>
      <c r="M98" s="15">
        <f t="shared" si="195"/>
        <v>13.7</v>
      </c>
      <c r="N98" t="e">
        <f t="shared" si="196"/>
        <v>#DIV/0!</v>
      </c>
      <c r="O98" t="e">
        <f t="shared" si="197"/>
        <v>#DIV/0!</v>
      </c>
      <c r="P98" s="15" t="e">
        <f t="shared" si="135"/>
        <v>#DIV/0!</v>
      </c>
      <c r="Q98" s="15" t="e">
        <f t="shared" si="136"/>
        <v>#DIV/0!</v>
      </c>
      <c r="R98" s="15" t="e">
        <f t="shared" si="137"/>
        <v>#DIV/0!</v>
      </c>
      <c r="S98" s="15" t="e">
        <f t="shared" si="138"/>
        <v>#DIV/0!</v>
      </c>
      <c r="T98" s="15" t="e">
        <f t="shared" si="139"/>
        <v>#DIV/0!</v>
      </c>
      <c r="V98">
        <v>7</v>
      </c>
      <c r="W98">
        <v>17</v>
      </c>
      <c r="X98">
        <v>1</v>
      </c>
      <c r="Y98">
        <v>3</v>
      </c>
      <c r="Z98">
        <v>1</v>
      </c>
      <c r="AA98">
        <v>7</v>
      </c>
      <c r="AB98">
        <v>27</v>
      </c>
      <c r="AC98">
        <v>10</v>
      </c>
      <c r="AE98">
        <v>13.7</v>
      </c>
      <c r="AI98" s="12"/>
      <c r="AJ98" s="12"/>
      <c r="AK98" s="12"/>
      <c r="BA98" s="12"/>
      <c r="BB98" s="12"/>
      <c r="BC98" s="12"/>
      <c r="BS98" s="12"/>
      <c r="BT98" s="12"/>
      <c r="BU98" s="12"/>
      <c r="CK98" s="12"/>
      <c r="CL98" s="12"/>
      <c r="CM98" s="12"/>
    </row>
    <row r="99" spans="1:92" x14ac:dyDescent="0.25">
      <c r="A99" s="20" t="s">
        <v>335</v>
      </c>
      <c r="B99" s="43">
        <v>44805</v>
      </c>
      <c r="C99" s="15">
        <v>1001</v>
      </c>
      <c r="D99" s="15">
        <f t="shared" si="187"/>
        <v>6.25</v>
      </c>
      <c r="E99" s="15">
        <f t="shared" si="188"/>
        <v>22.75</v>
      </c>
      <c r="F99" s="15">
        <f t="shared" si="189"/>
        <v>1.25</v>
      </c>
      <c r="G99" s="15">
        <f t="shared" si="190"/>
        <v>3</v>
      </c>
      <c r="H99" s="15">
        <f t="shared" si="191"/>
        <v>0.66666666666666663</v>
      </c>
      <c r="I99" s="15">
        <f t="shared" si="198"/>
        <v>9</v>
      </c>
      <c r="J99" s="15">
        <f t="shared" si="192"/>
        <v>27.25</v>
      </c>
      <c r="K99" s="15">
        <f t="shared" si="193"/>
        <v>10</v>
      </c>
      <c r="L99" s="15" t="e">
        <f t="shared" si="194"/>
        <v>#DIV/0!</v>
      </c>
      <c r="M99" s="15">
        <f t="shared" si="195"/>
        <v>19.399999999999999</v>
      </c>
      <c r="N99" t="e">
        <f t="shared" si="196"/>
        <v>#DIV/0!</v>
      </c>
      <c r="O99" t="e">
        <f t="shared" si="197"/>
        <v>#DIV/0!</v>
      </c>
      <c r="P99" s="15" t="e">
        <f t="shared" si="135"/>
        <v>#DIV/0!</v>
      </c>
      <c r="Q99" s="15" t="e">
        <f t="shared" si="136"/>
        <v>#DIV/0!</v>
      </c>
      <c r="R99" s="15" t="e">
        <f t="shared" si="137"/>
        <v>#DIV/0!</v>
      </c>
      <c r="S99" s="15" t="e">
        <f t="shared" si="138"/>
        <v>#DIV/0!</v>
      </c>
      <c r="T99" s="15">
        <f t="shared" si="139"/>
        <v>134</v>
      </c>
      <c r="V99">
        <v>12</v>
      </c>
      <c r="W99">
        <v>31</v>
      </c>
      <c r="X99">
        <v>3</v>
      </c>
      <c r="Y99">
        <v>3</v>
      </c>
      <c r="Z99">
        <v>1</v>
      </c>
      <c r="AA99">
        <v>12</v>
      </c>
      <c r="AB99">
        <v>29</v>
      </c>
      <c r="AC99">
        <v>10</v>
      </c>
      <c r="AE99">
        <v>54.1</v>
      </c>
      <c r="AI99" s="38"/>
      <c r="AJ99" s="38"/>
      <c r="AK99" s="38"/>
      <c r="AL99" s="38">
        <v>120</v>
      </c>
      <c r="AN99">
        <v>6</v>
      </c>
      <c r="AO99">
        <v>19</v>
      </c>
      <c r="AP99">
        <v>1</v>
      </c>
      <c r="AQ99">
        <v>3</v>
      </c>
      <c r="AS99">
        <v>7</v>
      </c>
      <c r="AT99">
        <v>27</v>
      </c>
      <c r="AU99">
        <v>10</v>
      </c>
      <c r="AW99">
        <v>6.8</v>
      </c>
      <c r="BA99" s="38"/>
      <c r="BB99" s="38"/>
      <c r="BC99" s="38"/>
      <c r="BD99" s="38">
        <v>147</v>
      </c>
      <c r="BF99">
        <v>4</v>
      </c>
      <c r="BG99">
        <v>23</v>
      </c>
      <c r="BH99">
        <v>0</v>
      </c>
      <c r="BI99">
        <v>3</v>
      </c>
      <c r="BJ99">
        <v>0</v>
      </c>
      <c r="BK99">
        <v>7</v>
      </c>
      <c r="BL99">
        <v>27</v>
      </c>
      <c r="BM99">
        <v>10</v>
      </c>
      <c r="BO99">
        <v>10.199999999999999</v>
      </c>
      <c r="BS99" s="38"/>
      <c r="BT99" s="38"/>
      <c r="BU99" s="38"/>
      <c r="BV99" s="38">
        <v>165</v>
      </c>
      <c r="BX99">
        <v>3</v>
      </c>
      <c r="BY99">
        <v>18</v>
      </c>
      <c r="BZ99">
        <v>1</v>
      </c>
      <c r="CA99">
        <v>3</v>
      </c>
      <c r="CB99">
        <v>1</v>
      </c>
      <c r="CC99">
        <v>6</v>
      </c>
      <c r="CD99">
        <v>26</v>
      </c>
      <c r="CE99">
        <v>10</v>
      </c>
      <c r="CG99">
        <v>6.5</v>
      </c>
      <c r="CK99" s="38"/>
      <c r="CL99" s="38"/>
      <c r="CM99" s="38"/>
      <c r="CN99" s="38">
        <v>104</v>
      </c>
    </row>
    <row r="100" spans="1:92" x14ac:dyDescent="0.25">
      <c r="A100" s="20" t="s">
        <v>335</v>
      </c>
      <c r="B100" s="43">
        <v>44823</v>
      </c>
      <c r="C100" s="15">
        <v>1201</v>
      </c>
      <c r="D100" s="15">
        <f t="shared" si="187"/>
        <v>11.5</v>
      </c>
      <c r="E100" s="15">
        <f t="shared" si="188"/>
        <v>19</v>
      </c>
      <c r="F100" s="15">
        <f t="shared" si="189"/>
        <v>4</v>
      </c>
      <c r="G100" s="15">
        <f t="shared" si="190"/>
        <v>3</v>
      </c>
      <c r="H100" s="15">
        <f t="shared" si="191"/>
        <v>1.5</v>
      </c>
      <c r="I100" s="15">
        <f t="shared" si="198"/>
        <v>16.5</v>
      </c>
      <c r="J100" s="15">
        <f t="shared" si="192"/>
        <v>29</v>
      </c>
      <c r="K100" s="15">
        <f t="shared" si="193"/>
        <v>10</v>
      </c>
      <c r="L100" s="15">
        <f t="shared" si="194"/>
        <v>3</v>
      </c>
      <c r="M100" s="15">
        <f t="shared" si="195"/>
        <v>37.799999999999997</v>
      </c>
      <c r="N100" t="e">
        <f t="shared" si="196"/>
        <v>#DIV/0!</v>
      </c>
      <c r="O100" t="e">
        <f t="shared" si="197"/>
        <v>#DIV/0!</v>
      </c>
      <c r="P100" s="15" t="e">
        <f t="shared" si="135"/>
        <v>#DIV/0!</v>
      </c>
      <c r="Q100" s="15" t="e">
        <f t="shared" si="136"/>
        <v>#DIV/0!</v>
      </c>
      <c r="R100" s="15" t="e">
        <f t="shared" si="137"/>
        <v>#DIV/0!</v>
      </c>
      <c r="S100" s="15" t="e">
        <f t="shared" si="138"/>
        <v>#DIV/0!</v>
      </c>
      <c r="T100" s="15" t="e">
        <f t="shared" si="139"/>
        <v>#DIV/0!</v>
      </c>
      <c r="V100">
        <v>23</v>
      </c>
      <c r="Y100">
        <v>4</v>
      </c>
      <c r="Z100">
        <v>1</v>
      </c>
      <c r="AA100">
        <v>24</v>
      </c>
      <c r="AB100">
        <v>29</v>
      </c>
      <c r="AC100">
        <v>10</v>
      </c>
      <c r="AD100">
        <v>3</v>
      </c>
      <c r="AE100">
        <v>56.9</v>
      </c>
      <c r="AI100" s="12"/>
      <c r="AJ100" s="12"/>
      <c r="AK100" s="12"/>
      <c r="AN100">
        <v>7</v>
      </c>
      <c r="AT100">
        <v>29</v>
      </c>
      <c r="AU100">
        <v>10</v>
      </c>
      <c r="AW100">
        <v>30.6</v>
      </c>
      <c r="BA100" s="12"/>
      <c r="BB100" s="12"/>
      <c r="BC100" s="12"/>
      <c r="BF100">
        <v>9</v>
      </c>
      <c r="BL100">
        <v>29</v>
      </c>
      <c r="BM100">
        <v>10</v>
      </c>
      <c r="BO100">
        <v>47.7</v>
      </c>
      <c r="BS100" s="12"/>
      <c r="BT100" s="12"/>
      <c r="BU100" s="12"/>
      <c r="BX100">
        <v>7</v>
      </c>
      <c r="BY100">
        <v>19</v>
      </c>
      <c r="BZ100">
        <v>4</v>
      </c>
      <c r="CA100">
        <v>2</v>
      </c>
      <c r="CB100">
        <v>2</v>
      </c>
      <c r="CC100">
        <v>7</v>
      </c>
      <c r="CD100">
        <v>29</v>
      </c>
      <c r="CE100">
        <v>10</v>
      </c>
      <c r="CG100">
        <v>16</v>
      </c>
      <c r="CK100" s="12"/>
      <c r="CL100" s="12"/>
      <c r="CM100" s="12"/>
    </row>
    <row r="101" spans="1:92" x14ac:dyDescent="0.25">
      <c r="A101" s="20" t="s">
        <v>335</v>
      </c>
      <c r="B101" s="43">
        <v>44834</v>
      </c>
      <c r="C101" s="15">
        <v>1341</v>
      </c>
      <c r="D101" s="15">
        <f t="shared" si="187"/>
        <v>10.25</v>
      </c>
      <c r="E101" s="15">
        <f t="shared" si="188"/>
        <v>3</v>
      </c>
      <c r="F101" s="15" t="e">
        <f t="shared" si="189"/>
        <v>#DIV/0!</v>
      </c>
      <c r="G101" s="15">
        <f t="shared" si="190"/>
        <v>3.6666666666666665</v>
      </c>
      <c r="H101" s="15">
        <f t="shared" si="191"/>
        <v>2</v>
      </c>
      <c r="I101" s="15">
        <f t="shared" si="198"/>
        <v>24.25</v>
      </c>
      <c r="J101" s="15">
        <f t="shared" si="192"/>
        <v>29</v>
      </c>
      <c r="K101" s="15">
        <f t="shared" si="193"/>
        <v>9.75</v>
      </c>
      <c r="L101" s="15">
        <f t="shared" si="194"/>
        <v>2.25</v>
      </c>
      <c r="M101" s="15">
        <f t="shared" si="195"/>
        <v>51.274999999999999</v>
      </c>
      <c r="N101" t="e">
        <f t="shared" si="196"/>
        <v>#DIV/0!</v>
      </c>
      <c r="O101" t="e">
        <f t="shared" si="197"/>
        <v>#DIV/0!</v>
      </c>
      <c r="P101" s="15" t="e">
        <f t="shared" si="135"/>
        <v>#DIV/0!</v>
      </c>
      <c r="Q101" s="15" t="e">
        <f t="shared" si="136"/>
        <v>#DIV/0!</v>
      </c>
      <c r="R101" s="15" t="e">
        <f t="shared" si="137"/>
        <v>#DIV/0!</v>
      </c>
      <c r="S101" s="15" t="e">
        <f t="shared" si="138"/>
        <v>#DIV/0!</v>
      </c>
      <c r="T101" s="15" t="e">
        <f t="shared" si="139"/>
        <v>#DIV/0!</v>
      </c>
      <c r="V101">
        <v>5</v>
      </c>
      <c r="Y101">
        <v>4</v>
      </c>
      <c r="Z101">
        <v>2</v>
      </c>
      <c r="AA101">
        <v>30</v>
      </c>
      <c r="AB101">
        <v>29</v>
      </c>
      <c r="AC101">
        <v>10</v>
      </c>
      <c r="AD101">
        <v>2</v>
      </c>
      <c r="AE101">
        <v>77.5</v>
      </c>
      <c r="AI101" s="12"/>
      <c r="AJ101" s="12"/>
      <c r="AK101" s="12"/>
      <c r="AN101">
        <v>15</v>
      </c>
      <c r="AO101">
        <v>3</v>
      </c>
      <c r="AS101">
        <v>33</v>
      </c>
      <c r="AT101">
        <v>29</v>
      </c>
      <c r="AU101">
        <v>10</v>
      </c>
      <c r="AV101">
        <v>5</v>
      </c>
      <c r="AW101">
        <v>35.200000000000003</v>
      </c>
      <c r="BA101" s="12"/>
      <c r="BB101" s="12"/>
      <c r="BC101" s="12"/>
      <c r="BF101">
        <v>12</v>
      </c>
      <c r="BG101">
        <v>3</v>
      </c>
      <c r="BI101">
        <v>4</v>
      </c>
      <c r="BK101">
        <v>20</v>
      </c>
      <c r="BL101">
        <v>29</v>
      </c>
      <c r="BM101">
        <v>9</v>
      </c>
      <c r="BN101">
        <v>0</v>
      </c>
      <c r="BO101">
        <v>60.5</v>
      </c>
      <c r="BS101" s="12"/>
      <c r="BT101" s="12"/>
      <c r="BU101" s="12"/>
      <c r="BX101">
        <v>9</v>
      </c>
      <c r="CA101">
        <v>3</v>
      </c>
      <c r="CB101">
        <v>2</v>
      </c>
      <c r="CC101">
        <v>10</v>
      </c>
      <c r="CD101">
        <v>29</v>
      </c>
      <c r="CE101">
        <v>10</v>
      </c>
      <c r="CF101">
        <v>2</v>
      </c>
      <c r="CG101">
        <v>31.9</v>
      </c>
      <c r="CK101" s="12"/>
      <c r="CL101" s="12"/>
      <c r="CM101" s="12"/>
    </row>
    <row r="102" spans="1:92" x14ac:dyDescent="0.25">
      <c r="A102" s="20" t="s">
        <v>335</v>
      </c>
      <c r="B102" s="43">
        <v>44846</v>
      </c>
      <c r="C102" s="15">
        <v>1497</v>
      </c>
      <c r="D102" s="15">
        <f t="shared" si="187"/>
        <v>33.25</v>
      </c>
      <c r="E102" s="15" t="e">
        <f t="shared" si="188"/>
        <v>#DIV/0!</v>
      </c>
      <c r="F102" s="15" t="e">
        <f t="shared" si="189"/>
        <v>#DIV/0!</v>
      </c>
      <c r="G102" s="15">
        <f t="shared" si="190"/>
        <v>3.5</v>
      </c>
      <c r="H102" s="15">
        <f t="shared" si="191"/>
        <v>2.75</v>
      </c>
      <c r="I102" s="15">
        <f t="shared" si="198"/>
        <v>28.25</v>
      </c>
      <c r="J102" s="15">
        <f t="shared" si="192"/>
        <v>29.5</v>
      </c>
      <c r="K102" s="15">
        <f t="shared" si="193"/>
        <v>9.5</v>
      </c>
      <c r="L102" s="15">
        <f t="shared" si="194"/>
        <v>2.25</v>
      </c>
      <c r="M102" s="15">
        <f t="shared" si="195"/>
        <v>63.724999999999994</v>
      </c>
      <c r="N102" t="e">
        <f t="shared" si="196"/>
        <v>#DIV/0!</v>
      </c>
      <c r="O102" t="e">
        <f t="shared" si="197"/>
        <v>#DIV/0!</v>
      </c>
      <c r="P102" s="15" t="e">
        <f t="shared" si="135"/>
        <v>#DIV/0!</v>
      </c>
      <c r="Q102" s="15" t="e">
        <f t="shared" si="136"/>
        <v>#DIV/0!</v>
      </c>
      <c r="R102" s="15" t="e">
        <f t="shared" si="137"/>
        <v>#DIV/0!</v>
      </c>
      <c r="S102" s="15" t="e">
        <f t="shared" si="138"/>
        <v>#DIV/0!</v>
      </c>
      <c r="T102" s="15" t="e">
        <f t="shared" si="139"/>
        <v>#DIV/0!</v>
      </c>
      <c r="V102">
        <v>70</v>
      </c>
      <c r="Y102">
        <v>4</v>
      </c>
      <c r="Z102">
        <v>4</v>
      </c>
      <c r="AA102">
        <v>31</v>
      </c>
      <c r="AB102">
        <v>31</v>
      </c>
      <c r="AC102">
        <v>10</v>
      </c>
      <c r="AD102">
        <v>0</v>
      </c>
      <c r="AE102">
        <v>86.4</v>
      </c>
      <c r="AI102" s="12"/>
      <c r="AJ102" s="12"/>
      <c r="AK102" s="12"/>
      <c r="AN102">
        <v>17</v>
      </c>
      <c r="AQ102">
        <v>4</v>
      </c>
      <c r="AR102">
        <v>2</v>
      </c>
      <c r="AS102">
        <v>36</v>
      </c>
      <c r="AT102">
        <v>29</v>
      </c>
      <c r="AU102">
        <v>9</v>
      </c>
      <c r="AV102">
        <v>3</v>
      </c>
      <c r="AW102">
        <v>61.3</v>
      </c>
      <c r="BA102" s="12"/>
      <c r="BB102" s="12"/>
      <c r="BC102" s="12"/>
      <c r="BF102">
        <v>23</v>
      </c>
      <c r="BI102">
        <v>3</v>
      </c>
      <c r="BJ102">
        <v>3</v>
      </c>
      <c r="BK102">
        <v>32</v>
      </c>
      <c r="BL102">
        <v>29</v>
      </c>
      <c r="BM102">
        <v>9</v>
      </c>
      <c r="BN102">
        <v>1</v>
      </c>
      <c r="BO102">
        <v>76.2</v>
      </c>
      <c r="BS102" s="12"/>
      <c r="BT102" s="12"/>
      <c r="BU102" s="12"/>
      <c r="BX102">
        <v>23</v>
      </c>
      <c r="CA102">
        <v>3</v>
      </c>
      <c r="CB102">
        <v>2</v>
      </c>
      <c r="CC102">
        <v>10</v>
      </c>
      <c r="CD102">
        <v>29</v>
      </c>
      <c r="CE102">
        <v>10</v>
      </c>
      <c r="CF102">
        <v>5</v>
      </c>
      <c r="CG102">
        <v>31</v>
      </c>
      <c r="CK102" s="12"/>
      <c r="CL102" s="12"/>
      <c r="CM102" s="12"/>
    </row>
    <row r="103" spans="1:92" x14ac:dyDescent="0.25">
      <c r="A103" s="20" t="s">
        <v>335</v>
      </c>
      <c r="B103" s="43">
        <v>44869</v>
      </c>
      <c r="C103" s="15">
        <v>1856</v>
      </c>
      <c r="D103" s="15">
        <f t="shared" si="187"/>
        <v>57.5</v>
      </c>
      <c r="E103" s="15" t="e">
        <f t="shared" si="188"/>
        <v>#DIV/0!</v>
      </c>
      <c r="F103" s="15" t="e">
        <f t="shared" si="189"/>
        <v>#DIV/0!</v>
      </c>
      <c r="G103" s="15">
        <f t="shared" si="190"/>
        <v>3.25</v>
      </c>
      <c r="H103" s="15">
        <f t="shared" si="191"/>
        <v>4.75</v>
      </c>
      <c r="I103" s="15">
        <f t="shared" si="198"/>
        <v>24.5</v>
      </c>
      <c r="J103" s="15">
        <f t="shared" si="192"/>
        <v>30.5</v>
      </c>
      <c r="K103" s="15">
        <f t="shared" si="193"/>
        <v>8.75</v>
      </c>
      <c r="L103" s="15">
        <f t="shared" si="194"/>
        <v>3.5</v>
      </c>
      <c r="M103" s="15">
        <f t="shared" si="195"/>
        <v>67.725000000000009</v>
      </c>
      <c r="N103" t="e">
        <f t="shared" si="196"/>
        <v>#DIV/0!</v>
      </c>
      <c r="O103" t="e">
        <f t="shared" si="197"/>
        <v>#DIV/0!</v>
      </c>
      <c r="P103" s="15" t="e">
        <f t="shared" si="135"/>
        <v>#DIV/0!</v>
      </c>
      <c r="Q103" s="15" t="e">
        <f t="shared" si="136"/>
        <v>#DIV/0!</v>
      </c>
      <c r="R103" s="15" t="e">
        <f t="shared" si="137"/>
        <v>#DIV/0!</v>
      </c>
      <c r="S103" s="15" t="e">
        <f t="shared" si="138"/>
        <v>#DIV/0!</v>
      </c>
      <c r="T103" s="15" t="e">
        <f t="shared" si="139"/>
        <v>#DIV/0!</v>
      </c>
      <c r="V103">
        <v>90</v>
      </c>
      <c r="Y103">
        <v>4</v>
      </c>
      <c r="Z103">
        <v>6</v>
      </c>
      <c r="AA103">
        <v>33</v>
      </c>
      <c r="AB103">
        <v>33</v>
      </c>
      <c r="AC103">
        <v>9</v>
      </c>
      <c r="AD103">
        <v>4</v>
      </c>
      <c r="AE103">
        <v>80.599999999999994</v>
      </c>
      <c r="AI103" s="12"/>
      <c r="AJ103" s="12"/>
      <c r="AK103" s="12"/>
      <c r="AN103">
        <v>50</v>
      </c>
      <c r="AQ103">
        <v>4</v>
      </c>
      <c r="AR103">
        <v>4</v>
      </c>
      <c r="AS103">
        <v>32</v>
      </c>
      <c r="AT103">
        <v>31</v>
      </c>
      <c r="AU103">
        <v>8</v>
      </c>
      <c r="AV103">
        <v>5</v>
      </c>
      <c r="AW103">
        <v>73.7</v>
      </c>
      <c r="BA103" s="12"/>
      <c r="BB103" s="12"/>
      <c r="BC103" s="12"/>
      <c r="BF103">
        <v>50</v>
      </c>
      <c r="BI103">
        <v>3</v>
      </c>
      <c r="BJ103">
        <v>5</v>
      </c>
      <c r="BK103">
        <v>20</v>
      </c>
      <c r="BL103">
        <v>29</v>
      </c>
      <c r="BM103">
        <v>10</v>
      </c>
      <c r="BN103">
        <v>0</v>
      </c>
      <c r="BO103">
        <v>83.5</v>
      </c>
      <c r="BS103" s="12"/>
      <c r="BT103" s="12"/>
      <c r="BU103" s="12"/>
      <c r="BX103">
        <v>40</v>
      </c>
      <c r="CA103">
        <v>2</v>
      </c>
      <c r="CB103">
        <v>4</v>
      </c>
      <c r="CC103">
        <v>9</v>
      </c>
      <c r="CD103">
        <v>29</v>
      </c>
      <c r="CE103">
        <v>8</v>
      </c>
      <c r="CF103">
        <v>5</v>
      </c>
      <c r="CG103">
        <v>33.1</v>
      </c>
      <c r="CK103" s="12"/>
      <c r="CL103" s="12"/>
      <c r="CM103" s="12"/>
    </row>
    <row r="104" spans="1:92" x14ac:dyDescent="0.25">
      <c r="A104" s="20" t="s">
        <v>335</v>
      </c>
      <c r="B104" s="43">
        <v>44888</v>
      </c>
      <c r="C104" s="15">
        <v>2163</v>
      </c>
      <c r="D104" s="15">
        <f t="shared" si="187"/>
        <v>82.5</v>
      </c>
      <c r="E104" s="15" t="e">
        <f t="shared" si="188"/>
        <v>#DIV/0!</v>
      </c>
      <c r="F104" s="15" t="e">
        <f t="shared" si="189"/>
        <v>#DIV/0!</v>
      </c>
      <c r="G104" s="15">
        <f t="shared" si="190"/>
        <v>2.75</v>
      </c>
      <c r="H104" s="15">
        <f t="shared" si="191"/>
        <v>6.25</v>
      </c>
      <c r="I104" s="15">
        <f t="shared" si="198"/>
        <v>18.5</v>
      </c>
      <c r="J104" s="15">
        <f t="shared" si="192"/>
        <v>39</v>
      </c>
      <c r="K104" s="15">
        <f t="shared" si="193"/>
        <v>8.25</v>
      </c>
      <c r="L104" s="15">
        <f t="shared" si="194"/>
        <v>4</v>
      </c>
      <c r="M104" s="15">
        <f t="shared" si="195"/>
        <v>49.800000000000004</v>
      </c>
      <c r="N104" t="e">
        <f t="shared" si="196"/>
        <v>#DIV/0!</v>
      </c>
      <c r="O104" t="e">
        <f t="shared" si="197"/>
        <v>#DIV/0!</v>
      </c>
      <c r="P104" s="15" t="e">
        <f t="shared" si="135"/>
        <v>#DIV/0!</v>
      </c>
      <c r="Q104" s="15" t="e">
        <f t="shared" si="136"/>
        <v>#DIV/0!</v>
      </c>
      <c r="R104" s="15" t="e">
        <f t="shared" si="137"/>
        <v>#DIV/0!</v>
      </c>
      <c r="S104" s="15" t="e">
        <f t="shared" si="138"/>
        <v>#DIV/0!</v>
      </c>
      <c r="T104" s="15" t="e">
        <f t="shared" si="139"/>
        <v>#DIV/0!</v>
      </c>
      <c r="V104">
        <v>120</v>
      </c>
      <c r="Y104">
        <v>3</v>
      </c>
      <c r="Z104">
        <v>8</v>
      </c>
      <c r="AA104">
        <v>23</v>
      </c>
      <c r="AB104">
        <v>55</v>
      </c>
      <c r="AC104">
        <v>8</v>
      </c>
      <c r="AD104">
        <v>2</v>
      </c>
      <c r="AI104" s="12"/>
      <c r="AJ104" s="12"/>
      <c r="AK104" s="12"/>
      <c r="AN104">
        <v>70</v>
      </c>
      <c r="AQ104">
        <v>3</v>
      </c>
      <c r="AR104">
        <v>6</v>
      </c>
      <c r="AS104">
        <v>22</v>
      </c>
      <c r="AT104">
        <v>32</v>
      </c>
      <c r="AU104">
        <v>5</v>
      </c>
      <c r="AV104">
        <v>6</v>
      </c>
      <c r="AW104">
        <v>56.8</v>
      </c>
      <c r="BA104" s="12"/>
      <c r="BB104" s="12"/>
      <c r="BC104" s="12"/>
      <c r="BF104">
        <v>80</v>
      </c>
      <c r="BI104">
        <v>3</v>
      </c>
      <c r="BJ104">
        <v>6</v>
      </c>
      <c r="BK104">
        <v>17</v>
      </c>
      <c r="BL104">
        <v>37</v>
      </c>
      <c r="BM104">
        <v>10</v>
      </c>
      <c r="BN104">
        <v>2</v>
      </c>
      <c r="BO104">
        <v>77.5</v>
      </c>
      <c r="BS104" s="12"/>
      <c r="BT104" s="12"/>
      <c r="BU104" s="12"/>
      <c r="BX104">
        <v>60</v>
      </c>
      <c r="CA104">
        <v>2</v>
      </c>
      <c r="CB104">
        <v>5</v>
      </c>
      <c r="CC104">
        <v>8</v>
      </c>
      <c r="CD104">
        <v>32</v>
      </c>
      <c r="CE104">
        <v>10</v>
      </c>
      <c r="CF104">
        <v>6</v>
      </c>
      <c r="CG104">
        <v>15.1</v>
      </c>
      <c r="CK104" s="12"/>
      <c r="CL104" s="12"/>
      <c r="CM104" s="12"/>
    </row>
    <row r="105" spans="1:92" x14ac:dyDescent="0.25">
      <c r="A105" s="20" t="s">
        <v>335</v>
      </c>
      <c r="B105" s="43">
        <v>44904</v>
      </c>
      <c r="C105" s="15">
        <v>2443</v>
      </c>
      <c r="D105" s="15">
        <f t="shared" si="187"/>
        <v>120</v>
      </c>
      <c r="E105" s="15" t="e">
        <f t="shared" si="188"/>
        <v>#DIV/0!</v>
      </c>
      <c r="F105" s="15" t="e">
        <f t="shared" si="189"/>
        <v>#DIV/0!</v>
      </c>
      <c r="G105" s="15">
        <f t="shared" si="190"/>
        <v>3</v>
      </c>
      <c r="H105" s="15">
        <f t="shared" si="191"/>
        <v>6</v>
      </c>
      <c r="I105" s="15">
        <f t="shared" si="198"/>
        <v>13.5</v>
      </c>
      <c r="J105" s="15">
        <f t="shared" si="192"/>
        <v>54.5</v>
      </c>
      <c r="K105" s="15">
        <f t="shared" si="193"/>
        <v>9</v>
      </c>
      <c r="L105" s="15">
        <f t="shared" si="194"/>
        <v>2.3333333333333335</v>
      </c>
      <c r="M105" s="15" t="e">
        <f t="shared" si="195"/>
        <v>#DIV/0!</v>
      </c>
      <c r="N105" t="e">
        <f t="shared" si="196"/>
        <v>#DIV/0!</v>
      </c>
      <c r="O105" t="e">
        <f t="shared" si="197"/>
        <v>#DIV/0!</v>
      </c>
      <c r="P105" s="15" t="e">
        <f t="shared" si="135"/>
        <v>#DIV/0!</v>
      </c>
      <c r="Q105" s="15" t="e">
        <f t="shared" si="136"/>
        <v>#DIV/0!</v>
      </c>
      <c r="R105" s="15" t="e">
        <f t="shared" si="137"/>
        <v>#DIV/0!</v>
      </c>
      <c r="S105" s="15" t="e">
        <f t="shared" si="138"/>
        <v>#DIV/0!</v>
      </c>
      <c r="T105" s="15" t="e">
        <f t="shared" si="139"/>
        <v>#DIV/0!</v>
      </c>
      <c r="V105">
        <v>160</v>
      </c>
      <c r="AB105">
        <v>65</v>
      </c>
      <c r="AC105">
        <v>10</v>
      </c>
      <c r="AI105" s="12"/>
      <c r="AJ105" s="12"/>
      <c r="AK105" s="12"/>
      <c r="AN105">
        <v>120</v>
      </c>
      <c r="AQ105">
        <v>4</v>
      </c>
      <c r="AR105">
        <v>6</v>
      </c>
      <c r="AS105">
        <v>19</v>
      </c>
      <c r="AT105">
        <v>51</v>
      </c>
      <c r="AU105">
        <v>10</v>
      </c>
      <c r="AV105">
        <v>1</v>
      </c>
      <c r="BA105" s="12"/>
      <c r="BB105" s="12"/>
      <c r="BC105" s="12"/>
      <c r="BF105">
        <v>110</v>
      </c>
      <c r="BL105">
        <v>51</v>
      </c>
      <c r="BM105">
        <v>10</v>
      </c>
      <c r="BN105">
        <v>0</v>
      </c>
      <c r="BS105" s="12"/>
      <c r="BT105" s="12"/>
      <c r="BU105" s="12"/>
      <c r="BX105">
        <v>90</v>
      </c>
      <c r="CA105">
        <v>2</v>
      </c>
      <c r="CB105">
        <v>6</v>
      </c>
      <c r="CC105">
        <v>6</v>
      </c>
      <c r="CD105">
        <v>51</v>
      </c>
      <c r="CE105">
        <v>6</v>
      </c>
      <c r="CF105">
        <v>6</v>
      </c>
      <c r="CK105" s="12"/>
      <c r="CL105" s="12"/>
      <c r="CM105" s="12"/>
    </row>
    <row r="106" spans="1:92" x14ac:dyDescent="0.25">
      <c r="A106" s="20" t="s">
        <v>335</v>
      </c>
      <c r="B106" s="43">
        <v>44939</v>
      </c>
      <c r="C106" s="15">
        <v>3166</v>
      </c>
      <c r="D106" s="15">
        <f t="shared" si="187"/>
        <v>148.75</v>
      </c>
      <c r="E106" s="15" t="e">
        <f t="shared" si="188"/>
        <v>#DIV/0!</v>
      </c>
      <c r="F106" s="15" t="e">
        <f t="shared" si="189"/>
        <v>#DIV/0!</v>
      </c>
      <c r="G106" s="15" t="e">
        <f t="shared" si="190"/>
        <v>#DIV/0!</v>
      </c>
      <c r="H106" s="15" t="e">
        <f t="shared" si="191"/>
        <v>#DIV/0!</v>
      </c>
      <c r="I106" s="15" t="e">
        <f t="shared" si="198"/>
        <v>#DIV/0!</v>
      </c>
      <c r="J106" s="15">
        <f t="shared" si="192"/>
        <v>66</v>
      </c>
      <c r="K106" s="15">
        <f t="shared" si="193"/>
        <v>6.666666666666667</v>
      </c>
      <c r="L106" s="15">
        <f t="shared" si="194"/>
        <v>3.3333333333333335</v>
      </c>
      <c r="M106" s="15" t="e">
        <f t="shared" si="195"/>
        <v>#DIV/0!</v>
      </c>
      <c r="N106" t="e">
        <f t="shared" si="196"/>
        <v>#DIV/0!</v>
      </c>
      <c r="O106" t="e">
        <f t="shared" si="197"/>
        <v>#DIV/0!</v>
      </c>
      <c r="P106" s="15" t="e">
        <f t="shared" si="135"/>
        <v>#DIV/0!</v>
      </c>
      <c r="Q106" s="15" t="e">
        <f t="shared" si="136"/>
        <v>#DIV/0!</v>
      </c>
      <c r="R106" s="15" t="e">
        <f t="shared" si="137"/>
        <v>#DIV/0!</v>
      </c>
      <c r="S106" s="15" t="e">
        <f t="shared" si="138"/>
        <v>#DIV/0!</v>
      </c>
      <c r="T106" s="15" t="e">
        <f t="shared" si="139"/>
        <v>#DIV/0!</v>
      </c>
      <c r="V106">
        <v>150</v>
      </c>
      <c r="AB106">
        <v>69</v>
      </c>
      <c r="AI106" s="12"/>
      <c r="AJ106" s="12"/>
      <c r="AK106" s="12"/>
      <c r="AN106">
        <v>160</v>
      </c>
      <c r="AT106">
        <v>65</v>
      </c>
      <c r="AU106">
        <v>8</v>
      </c>
      <c r="AV106">
        <v>2</v>
      </c>
      <c r="BA106" s="12"/>
      <c r="BB106" s="12"/>
      <c r="BC106" s="12"/>
      <c r="BF106">
        <v>155</v>
      </c>
      <c r="BL106">
        <v>65</v>
      </c>
      <c r="BM106">
        <v>9</v>
      </c>
      <c r="BN106">
        <v>1</v>
      </c>
      <c r="BS106" s="12"/>
      <c r="BT106" s="12"/>
      <c r="BU106" s="12"/>
      <c r="BX106">
        <v>130</v>
      </c>
      <c r="CD106">
        <v>65</v>
      </c>
      <c r="CE106">
        <v>3</v>
      </c>
      <c r="CF106">
        <v>7</v>
      </c>
      <c r="CK106" s="12"/>
      <c r="CL106" s="12"/>
      <c r="CM106" s="12"/>
    </row>
    <row r="107" spans="1:92" x14ac:dyDescent="0.25">
      <c r="A107" s="20" t="s">
        <v>335</v>
      </c>
      <c r="B107" s="43">
        <v>44950</v>
      </c>
      <c r="C107" s="15">
        <v>3422</v>
      </c>
      <c r="D107" s="15">
        <f t="shared" si="187"/>
        <v>152.5</v>
      </c>
      <c r="E107" s="15" t="e">
        <f t="shared" si="188"/>
        <v>#DIV/0!</v>
      </c>
      <c r="F107" s="15" t="e">
        <f t="shared" si="189"/>
        <v>#DIV/0!</v>
      </c>
      <c r="G107" s="15" t="e">
        <f t="shared" si="190"/>
        <v>#DIV/0!</v>
      </c>
      <c r="H107" s="15" t="e">
        <f t="shared" si="191"/>
        <v>#DIV/0!</v>
      </c>
      <c r="I107" s="15" t="e">
        <f t="shared" si="198"/>
        <v>#DIV/0!</v>
      </c>
      <c r="J107" s="15">
        <f t="shared" si="192"/>
        <v>72.5</v>
      </c>
      <c r="K107" s="15" t="e">
        <f t="shared" si="193"/>
        <v>#DIV/0!</v>
      </c>
      <c r="L107" s="15" t="e">
        <f t="shared" si="194"/>
        <v>#DIV/0!</v>
      </c>
      <c r="M107" s="15" t="e">
        <f t="shared" si="195"/>
        <v>#DIV/0!</v>
      </c>
      <c r="N107" t="e">
        <f t="shared" si="196"/>
        <v>#DIV/0!</v>
      </c>
      <c r="O107" t="e">
        <f t="shared" si="197"/>
        <v>#DIV/0!</v>
      </c>
      <c r="P107" s="15" t="e">
        <f t="shared" si="135"/>
        <v>#DIV/0!</v>
      </c>
      <c r="Q107" s="15" t="e">
        <f t="shared" si="136"/>
        <v>#DIV/0!</v>
      </c>
      <c r="R107" s="15" t="e">
        <f t="shared" si="137"/>
        <v>#DIV/0!</v>
      </c>
      <c r="S107" s="15" t="e">
        <f t="shared" si="138"/>
        <v>#DIV/0!</v>
      </c>
      <c r="T107" s="15" t="e">
        <f t="shared" si="139"/>
        <v>#DIV/0!</v>
      </c>
      <c r="V107">
        <v>160</v>
      </c>
      <c r="AB107">
        <v>83</v>
      </c>
      <c r="AI107" s="12"/>
      <c r="AJ107" s="12"/>
      <c r="AK107" s="12"/>
      <c r="AN107">
        <v>170</v>
      </c>
      <c r="AT107">
        <v>69</v>
      </c>
      <c r="BA107" s="12"/>
      <c r="BB107" s="12"/>
      <c r="BC107" s="12"/>
      <c r="BF107">
        <v>160</v>
      </c>
      <c r="BL107">
        <v>69</v>
      </c>
      <c r="BS107" s="12"/>
      <c r="BT107" s="12"/>
      <c r="BU107" s="12"/>
      <c r="BX107">
        <v>120</v>
      </c>
      <c r="CD107">
        <v>69</v>
      </c>
      <c r="CK107" s="12"/>
      <c r="CL107" s="12"/>
      <c r="CM107" s="12"/>
    </row>
    <row r="108" spans="1:92" x14ac:dyDescent="0.25">
      <c r="A108" s="20" t="s">
        <v>335</v>
      </c>
      <c r="B108" s="43">
        <v>44960</v>
      </c>
      <c r="C108" s="15">
        <v>3657</v>
      </c>
      <c r="D108" s="15">
        <f t="shared" si="187"/>
        <v>153.33333333333334</v>
      </c>
      <c r="E108" s="15" t="e">
        <f t="shared" si="188"/>
        <v>#DIV/0!</v>
      </c>
      <c r="F108" s="15" t="e">
        <f t="shared" si="189"/>
        <v>#DIV/0!</v>
      </c>
      <c r="G108" s="15" t="e">
        <f t="shared" si="190"/>
        <v>#DIV/0!</v>
      </c>
      <c r="H108" s="15" t="e">
        <f t="shared" si="191"/>
        <v>#DIV/0!</v>
      </c>
      <c r="I108" s="15" t="e">
        <f t="shared" si="198"/>
        <v>#DIV/0!</v>
      </c>
      <c r="J108" s="15">
        <f t="shared" si="192"/>
        <v>75.666666666666671</v>
      </c>
      <c r="K108" s="15">
        <f t="shared" si="193"/>
        <v>7.333333333333333</v>
      </c>
      <c r="L108" s="15">
        <f t="shared" si="194"/>
        <v>4.666666666666667</v>
      </c>
      <c r="M108" s="15" t="e">
        <f t="shared" si="195"/>
        <v>#DIV/0!</v>
      </c>
      <c r="N108" t="e">
        <f t="shared" si="196"/>
        <v>#DIV/0!</v>
      </c>
      <c r="O108" t="e">
        <f t="shared" si="197"/>
        <v>#DIV/0!</v>
      </c>
      <c r="P108" s="15" t="e">
        <f t="shared" si="135"/>
        <v>#DIV/0!</v>
      </c>
      <c r="Q108" s="15" t="e">
        <f t="shared" si="136"/>
        <v>#DIV/0!</v>
      </c>
      <c r="R108" s="15" t="e">
        <f t="shared" si="137"/>
        <v>#DIV/0!</v>
      </c>
      <c r="S108" s="15" t="e">
        <f t="shared" si="138"/>
        <v>#DIV/0!</v>
      </c>
      <c r="T108" s="15" t="e">
        <f t="shared" si="139"/>
        <v>#DIV/0!</v>
      </c>
      <c r="AI108" s="12"/>
      <c r="AJ108" s="12"/>
      <c r="AK108" s="12"/>
      <c r="AN108">
        <v>160</v>
      </c>
      <c r="AT108">
        <v>79</v>
      </c>
      <c r="AU108">
        <v>7</v>
      </c>
      <c r="AV108">
        <v>4</v>
      </c>
      <c r="BA108" s="12"/>
      <c r="BB108" s="12"/>
      <c r="BC108" s="12"/>
      <c r="BF108">
        <v>180</v>
      </c>
      <c r="BL108">
        <v>79</v>
      </c>
      <c r="BM108">
        <v>8</v>
      </c>
      <c r="BN108">
        <v>3</v>
      </c>
      <c r="BS108" s="12"/>
      <c r="BT108" s="12"/>
      <c r="BU108" s="12"/>
      <c r="BX108">
        <v>120</v>
      </c>
      <c r="CD108">
        <v>69</v>
      </c>
      <c r="CE108">
        <v>7</v>
      </c>
      <c r="CF108">
        <v>7</v>
      </c>
      <c r="CK108" s="12"/>
      <c r="CL108" s="12"/>
      <c r="CM108" s="12"/>
    </row>
    <row r="109" spans="1:92" x14ac:dyDescent="0.25">
      <c r="A109" s="20" t="s">
        <v>335</v>
      </c>
      <c r="B109" s="43">
        <v>44980</v>
      </c>
      <c r="C109" s="15">
        <v>4122</v>
      </c>
      <c r="D109" s="15">
        <f t="shared" ref="D109" si="199">AVERAGE(V109,AN109,BF109,BX109)</f>
        <v>130</v>
      </c>
      <c r="E109" s="15" t="e">
        <f t="shared" ref="E109:E110" si="200">AVERAGE(W109,AO109,BG109,BY109)</f>
        <v>#DIV/0!</v>
      </c>
      <c r="F109" s="15" t="e">
        <f t="shared" ref="F109:F110" si="201">AVERAGE(X109,AP109,BH109,BZ109)</f>
        <v>#DIV/0!</v>
      </c>
      <c r="G109" s="15" t="e">
        <f t="shared" ref="G109:G110" si="202">AVERAGE(Y109,AQ109,BI109,CA109)</f>
        <v>#DIV/0!</v>
      </c>
      <c r="H109" s="15" t="e">
        <f t="shared" ref="H109:H110" si="203">AVERAGE(Z109,AR109,BJ109,CB109)</f>
        <v>#DIV/0!</v>
      </c>
      <c r="I109" s="15">
        <f t="shared" si="198"/>
        <v>20.75</v>
      </c>
      <c r="J109" s="15">
        <f t="shared" ref="J109:J110" si="204">AVERAGE(AB109,AT109,BL109,CD109)</f>
        <v>92</v>
      </c>
      <c r="K109" s="15">
        <f t="shared" ref="K109:K110" si="205">AVERAGE(AC109,AU109,BM109,CE109)</f>
        <v>5.5</v>
      </c>
      <c r="L109" s="15">
        <f t="shared" ref="L109:L110" si="206">AVERAGE(AD109,AV109,BN109,CF109)</f>
        <v>6.25</v>
      </c>
      <c r="M109" s="15" t="e">
        <f t="shared" ref="M109:M110" si="207">AVERAGE(AE109,AW109,BO109,CG109)</f>
        <v>#DIV/0!</v>
      </c>
      <c r="N109">
        <f t="shared" ref="N109:N110" si="208">AVERAGE(AF109,AX109,BP109,CH109)</f>
        <v>200.97500000000002</v>
      </c>
      <c r="O109">
        <f t="shared" ref="O109:O110" si="209">AVERAGE(AG109,AY109,BQ109,CI109)</f>
        <v>8.9824999999999999</v>
      </c>
      <c r="P109" s="15">
        <f t="shared" si="135"/>
        <v>7.8250000000000002</v>
      </c>
      <c r="Q109" s="15">
        <f t="shared" si="136"/>
        <v>37.575000000000003</v>
      </c>
      <c r="R109" s="15">
        <f t="shared" si="137"/>
        <v>125.60000000000001</v>
      </c>
      <c r="S109" s="15">
        <f t="shared" si="138"/>
        <v>37.799999999999997</v>
      </c>
      <c r="T109" s="15" t="e">
        <f t="shared" si="139"/>
        <v>#DIV/0!</v>
      </c>
      <c r="V109">
        <v>140</v>
      </c>
      <c r="AA109">
        <v>24</v>
      </c>
      <c r="AB109" s="15">
        <v>92</v>
      </c>
      <c r="AC109">
        <v>5</v>
      </c>
      <c r="AD109">
        <v>7</v>
      </c>
      <c r="AF109">
        <v>136.1</v>
      </c>
      <c r="AG109">
        <v>7.8</v>
      </c>
      <c r="AH109">
        <v>7.2</v>
      </c>
      <c r="AI109" s="77">
        <v>24.6</v>
      </c>
      <c r="AJ109" s="77">
        <v>78.2</v>
      </c>
      <c r="AK109" s="77">
        <v>33.299999999999997</v>
      </c>
      <c r="AN109">
        <v>110</v>
      </c>
      <c r="AS109">
        <v>11</v>
      </c>
      <c r="AT109">
        <v>92</v>
      </c>
      <c r="AU109">
        <v>4</v>
      </c>
      <c r="AV109">
        <v>6</v>
      </c>
      <c r="AX109">
        <v>88.2</v>
      </c>
      <c r="AY109">
        <v>1.45</v>
      </c>
      <c r="AZ109">
        <v>6.4</v>
      </c>
      <c r="BA109" s="77">
        <v>14.2</v>
      </c>
      <c r="BB109" s="77">
        <v>54.7</v>
      </c>
      <c r="BC109" s="77">
        <v>19.3</v>
      </c>
      <c r="BF109">
        <v>150</v>
      </c>
      <c r="BK109">
        <v>14</v>
      </c>
      <c r="BL109">
        <v>92</v>
      </c>
      <c r="BM109">
        <v>8</v>
      </c>
      <c r="BN109">
        <v>4</v>
      </c>
      <c r="BP109">
        <v>406.4</v>
      </c>
      <c r="BQ109">
        <v>21.97</v>
      </c>
      <c r="BR109">
        <v>9</v>
      </c>
      <c r="BS109" s="77">
        <v>74.7</v>
      </c>
      <c r="BT109" s="77">
        <v>262.8</v>
      </c>
      <c r="BU109" s="77">
        <v>68.900000000000006</v>
      </c>
      <c r="BX109">
        <v>120</v>
      </c>
      <c r="CC109">
        <v>30</v>
      </c>
      <c r="CD109">
        <v>92</v>
      </c>
      <c r="CE109">
        <v>5</v>
      </c>
      <c r="CF109">
        <v>8</v>
      </c>
      <c r="CH109">
        <v>173.2</v>
      </c>
      <c r="CI109">
        <v>4.71</v>
      </c>
      <c r="CJ109">
        <v>8.6999999999999993</v>
      </c>
      <c r="CK109" s="77">
        <v>36.799999999999997</v>
      </c>
      <c r="CL109" s="77">
        <v>106.7</v>
      </c>
      <c r="CM109" s="77">
        <v>29.7</v>
      </c>
    </row>
    <row r="110" spans="1:92" x14ac:dyDescent="0.25">
      <c r="A110" s="20" t="s">
        <v>335</v>
      </c>
      <c r="B110" s="43">
        <v>45058</v>
      </c>
      <c r="C110" s="15">
        <v>5463</v>
      </c>
      <c r="D110" s="15">
        <f>AVERAGE(V110,AN110,BF110,BX110)</f>
        <v>15</v>
      </c>
      <c r="E110" s="15" t="e">
        <f t="shared" si="200"/>
        <v>#DIV/0!</v>
      </c>
      <c r="F110" s="15" t="e">
        <f t="shared" si="201"/>
        <v>#DIV/0!</v>
      </c>
      <c r="G110" s="15" t="e">
        <f t="shared" si="202"/>
        <v>#DIV/0!</v>
      </c>
      <c r="H110" s="15" t="e">
        <f t="shared" si="203"/>
        <v>#DIV/0!</v>
      </c>
      <c r="I110" s="15">
        <f t="shared" si="198"/>
        <v>26.25</v>
      </c>
      <c r="J110" s="15">
        <f t="shared" si="204"/>
        <v>29</v>
      </c>
      <c r="K110" s="15">
        <f t="shared" si="205"/>
        <v>7.5</v>
      </c>
      <c r="L110" s="15">
        <f t="shared" si="206"/>
        <v>3</v>
      </c>
      <c r="M110" s="15">
        <f t="shared" si="207"/>
        <v>86.2</v>
      </c>
      <c r="N110" t="e">
        <f t="shared" si="208"/>
        <v>#DIV/0!</v>
      </c>
      <c r="O110" t="e">
        <f t="shared" si="209"/>
        <v>#DIV/0!</v>
      </c>
      <c r="P110" s="15" t="e">
        <f t="shared" si="135"/>
        <v>#DIV/0!</v>
      </c>
      <c r="Q110" s="15" t="e">
        <f t="shared" si="136"/>
        <v>#DIV/0!</v>
      </c>
      <c r="R110" s="15" t="e">
        <f t="shared" si="137"/>
        <v>#DIV/0!</v>
      </c>
      <c r="S110" s="15" t="e">
        <f t="shared" si="138"/>
        <v>#DIV/0!</v>
      </c>
      <c r="T110" s="15" t="e">
        <f t="shared" si="139"/>
        <v>#DIV/0!</v>
      </c>
      <c r="V110">
        <v>15</v>
      </c>
      <c r="AA110">
        <v>45</v>
      </c>
      <c r="AB110" s="15">
        <v>29</v>
      </c>
      <c r="AC110">
        <v>6</v>
      </c>
      <c r="AD110">
        <v>6</v>
      </c>
      <c r="AI110" s="12"/>
      <c r="AJ110" s="12"/>
      <c r="AK110" s="12"/>
      <c r="AN110">
        <v>15</v>
      </c>
      <c r="AS110">
        <v>16</v>
      </c>
      <c r="AT110">
        <v>29</v>
      </c>
      <c r="AU110">
        <v>5</v>
      </c>
      <c r="AV110">
        <v>5</v>
      </c>
      <c r="AW110">
        <v>76.7</v>
      </c>
      <c r="BA110" s="12"/>
      <c r="BB110" s="12"/>
      <c r="BC110" s="12"/>
      <c r="BF110">
        <v>15</v>
      </c>
      <c r="BK110">
        <v>26</v>
      </c>
      <c r="BL110">
        <v>29</v>
      </c>
      <c r="BM110">
        <v>9</v>
      </c>
      <c r="BN110">
        <v>1</v>
      </c>
      <c r="BO110">
        <v>92.4</v>
      </c>
      <c r="BS110" s="12"/>
      <c r="BT110" s="12"/>
      <c r="BU110" s="12"/>
      <c r="BX110">
        <v>15</v>
      </c>
      <c r="CC110">
        <v>14</v>
      </c>
      <c r="CD110">
        <v>29</v>
      </c>
      <c r="CE110">
        <v>10</v>
      </c>
      <c r="CF110">
        <v>0</v>
      </c>
      <c r="CG110">
        <v>89.5</v>
      </c>
      <c r="CK110" s="12"/>
      <c r="CL110" s="12"/>
      <c r="CM110" s="12"/>
    </row>
    <row r="111" spans="1:92" x14ac:dyDescent="0.25">
      <c r="A111" s="20" t="s">
        <v>335</v>
      </c>
      <c r="B111" s="43">
        <v>45131</v>
      </c>
      <c r="C111" s="15">
        <v>6125</v>
      </c>
      <c r="D111" s="15">
        <f t="shared" ref="D111:D112" si="210">AVERAGE(V111,AN111,BF111,BX111)</f>
        <v>23.75</v>
      </c>
      <c r="E111" s="15" t="e">
        <f t="shared" ref="E111:E112" si="211">AVERAGE(W111,AO111,BG111,BY111)</f>
        <v>#DIV/0!</v>
      </c>
      <c r="F111" s="15" t="e">
        <f t="shared" ref="F111:F112" si="212">AVERAGE(X111,AP111,BH111,BZ111)</f>
        <v>#DIV/0!</v>
      </c>
      <c r="G111" s="15" t="e">
        <f t="shared" ref="G111:G112" si="213">AVERAGE(Y111,AQ111,BI111,CA111)</f>
        <v>#DIV/0!</v>
      </c>
      <c r="H111" s="15" t="e">
        <f t="shared" ref="H111:H112" si="214">AVERAGE(Z111,AR111,BJ111,CB111)</f>
        <v>#DIV/0!</v>
      </c>
      <c r="I111" s="15">
        <f t="shared" ref="I111:I112" si="215">AVERAGE(AA111,AS111,BK111,CC111)+1</f>
        <v>25.75</v>
      </c>
      <c r="J111" s="15">
        <f t="shared" ref="J111:J112" si="216">AVERAGE(AB111,AT111,BL111,CD111)</f>
        <v>29</v>
      </c>
      <c r="K111" s="15">
        <f t="shared" ref="K111:K112" si="217">AVERAGE(AC111,AU111,BM111,CE111)</f>
        <v>5.75</v>
      </c>
      <c r="L111" s="15">
        <f t="shared" ref="L111:L112" si="218">AVERAGE(AD111,AV111,BN111,CF111)</f>
        <v>6</v>
      </c>
      <c r="M111" s="15" t="e">
        <f t="shared" ref="M111:M112" si="219">AVERAGE(AE111,AW111,BO111,CG111)</f>
        <v>#DIV/0!</v>
      </c>
      <c r="N111" t="e">
        <f t="shared" ref="N111:N112" si="220">AVERAGE(AF111,AX111,BP111,CH111)</f>
        <v>#DIV/0!</v>
      </c>
      <c r="O111" t="e">
        <f t="shared" ref="O111:O112" si="221">AVERAGE(AG111,AY111,BQ111,CI111)</f>
        <v>#DIV/0!</v>
      </c>
      <c r="P111" s="15" t="e">
        <f t="shared" si="135"/>
        <v>#DIV/0!</v>
      </c>
      <c r="Q111" s="15" t="e">
        <f t="shared" si="136"/>
        <v>#DIV/0!</v>
      </c>
      <c r="R111" s="15" t="e">
        <f t="shared" si="137"/>
        <v>#DIV/0!</v>
      </c>
      <c r="S111" s="15" t="e">
        <f t="shared" si="138"/>
        <v>#DIV/0!</v>
      </c>
      <c r="T111" s="15" t="e">
        <f t="shared" si="139"/>
        <v>#DIV/0!</v>
      </c>
      <c r="V111">
        <v>25</v>
      </c>
      <c r="AA111">
        <v>33</v>
      </c>
      <c r="AB111" s="15">
        <v>29</v>
      </c>
      <c r="AC111">
        <v>3</v>
      </c>
      <c r="AI111" s="12"/>
      <c r="AJ111" s="12"/>
      <c r="AK111" s="12"/>
      <c r="AN111">
        <v>15</v>
      </c>
      <c r="AS111">
        <v>13</v>
      </c>
      <c r="AT111">
        <v>29</v>
      </c>
      <c r="AU111">
        <v>6</v>
      </c>
      <c r="BA111" s="12"/>
      <c r="BB111" s="12"/>
      <c r="BC111" s="12"/>
      <c r="BF111">
        <v>35</v>
      </c>
      <c r="BK111">
        <v>41</v>
      </c>
      <c r="BL111">
        <v>29</v>
      </c>
      <c r="BM111">
        <v>7</v>
      </c>
      <c r="BS111" s="12"/>
      <c r="BT111" s="12"/>
      <c r="BU111" s="12"/>
      <c r="BX111">
        <v>20</v>
      </c>
      <c r="CC111">
        <v>12</v>
      </c>
      <c r="CD111">
        <v>29</v>
      </c>
      <c r="CE111">
        <v>7</v>
      </c>
      <c r="CF111">
        <v>6</v>
      </c>
      <c r="CK111" s="12"/>
      <c r="CL111" s="12"/>
      <c r="CM111" s="12"/>
    </row>
    <row r="112" spans="1:92" x14ac:dyDescent="0.25">
      <c r="A112" s="20" t="s">
        <v>335</v>
      </c>
      <c r="B112" s="43">
        <v>45226</v>
      </c>
      <c r="D112" s="15" t="e">
        <f t="shared" si="210"/>
        <v>#DIV/0!</v>
      </c>
      <c r="E112" s="15" t="e">
        <f t="shared" si="211"/>
        <v>#DIV/0!</v>
      </c>
      <c r="F112" s="15" t="e">
        <f t="shared" si="212"/>
        <v>#DIV/0!</v>
      </c>
      <c r="G112" s="15" t="e">
        <f t="shared" si="213"/>
        <v>#DIV/0!</v>
      </c>
      <c r="H112" s="15" t="e">
        <f t="shared" si="214"/>
        <v>#DIV/0!</v>
      </c>
      <c r="I112" s="15" t="e">
        <f t="shared" si="215"/>
        <v>#DIV/0!</v>
      </c>
      <c r="J112" s="15">
        <f t="shared" si="216"/>
        <v>40.5</v>
      </c>
      <c r="K112" s="15" t="e">
        <f t="shared" si="217"/>
        <v>#DIV/0!</v>
      </c>
      <c r="L112" s="15" t="e">
        <f t="shared" si="218"/>
        <v>#DIV/0!</v>
      </c>
      <c r="M112" s="15" t="e">
        <f t="shared" si="219"/>
        <v>#DIV/0!</v>
      </c>
      <c r="N112" t="e">
        <f t="shared" si="220"/>
        <v>#DIV/0!</v>
      </c>
      <c r="O112" t="e">
        <f t="shared" si="221"/>
        <v>#DIV/0!</v>
      </c>
      <c r="P112" s="15" t="e">
        <f t="shared" si="135"/>
        <v>#DIV/0!</v>
      </c>
      <c r="Q112" s="15" t="e">
        <f t="shared" si="136"/>
        <v>#DIV/0!</v>
      </c>
      <c r="R112" s="15" t="e">
        <f t="shared" si="137"/>
        <v>#DIV/0!</v>
      </c>
      <c r="S112" s="15" t="e">
        <f t="shared" si="138"/>
        <v>#DIV/0!</v>
      </c>
      <c r="T112" s="15" t="e">
        <f t="shared" si="139"/>
        <v>#DIV/0!</v>
      </c>
      <c r="AB112" s="15">
        <v>33</v>
      </c>
      <c r="AI112" s="12"/>
      <c r="AJ112" s="12"/>
      <c r="AK112" s="12"/>
      <c r="AT112">
        <v>41</v>
      </c>
      <c r="BA112" s="12"/>
      <c r="BB112" s="12"/>
      <c r="BC112" s="12"/>
      <c r="BL112">
        <v>47</v>
      </c>
      <c r="BS112" s="12"/>
      <c r="BT112" s="12"/>
      <c r="BU112" s="12"/>
      <c r="CD112">
        <v>41</v>
      </c>
      <c r="CK112" s="12"/>
      <c r="CL112" s="12"/>
      <c r="CM112" s="12"/>
    </row>
    <row r="113" spans="1:92" x14ac:dyDescent="0.25">
      <c r="A113" s="20" t="s">
        <v>335</v>
      </c>
      <c r="B113" s="43">
        <v>45247</v>
      </c>
      <c r="D113" s="15" t="e">
        <f t="shared" ref="D113" si="222">AVERAGE(V113,AN113,BF113,BX113)</f>
        <v>#DIV/0!</v>
      </c>
      <c r="E113" s="15" t="e">
        <f t="shared" ref="E113" si="223">AVERAGE(W113,AO113,BG113,BY113)</f>
        <v>#DIV/0!</v>
      </c>
      <c r="F113" s="15" t="e">
        <f t="shared" ref="F113" si="224">AVERAGE(X113,AP113,BH113,BZ113)</f>
        <v>#DIV/0!</v>
      </c>
      <c r="G113" s="15" t="e">
        <f t="shared" ref="G113" si="225">AVERAGE(Y113,AQ113,BI113,CA113)</f>
        <v>#DIV/0!</v>
      </c>
      <c r="H113" s="15" t="e">
        <f t="shared" ref="H113" si="226">AVERAGE(Z113,AR113,BJ113,CB113)</f>
        <v>#DIV/0!</v>
      </c>
      <c r="I113" s="15" t="e">
        <f t="shared" ref="I113" si="227">AVERAGE(AA113,AS113,BK113,CC113)+1</f>
        <v>#DIV/0!</v>
      </c>
      <c r="J113" s="15">
        <f t="shared" ref="J113" si="228">AVERAGE(AB113,AT113,BL113,CD113)</f>
        <v>59</v>
      </c>
      <c r="K113" s="15" t="e">
        <f t="shared" ref="K113" si="229">AVERAGE(AC113,AU113,BM113,CE113)</f>
        <v>#DIV/0!</v>
      </c>
      <c r="L113" s="15" t="e">
        <f t="shared" ref="L113" si="230">AVERAGE(AD113,AV113,BN113,CF113)</f>
        <v>#DIV/0!</v>
      </c>
      <c r="M113" s="15" t="e">
        <f t="shared" ref="M113" si="231">AVERAGE(AE113,AW113,BO113,CG113)</f>
        <v>#DIV/0!</v>
      </c>
      <c r="N113" t="e">
        <f t="shared" ref="N113" si="232">AVERAGE(AF113,AX113,BP113,CH113)</f>
        <v>#DIV/0!</v>
      </c>
      <c r="O113" t="e">
        <f t="shared" ref="O113" si="233">AVERAGE(AG113,AY113,BQ113,CI113)</f>
        <v>#DIV/0!</v>
      </c>
      <c r="P113" s="15" t="e">
        <f t="shared" si="135"/>
        <v>#DIV/0!</v>
      </c>
      <c r="Q113" s="15" t="e">
        <f t="shared" si="136"/>
        <v>#DIV/0!</v>
      </c>
      <c r="R113" s="15" t="e">
        <f t="shared" si="137"/>
        <v>#DIV/0!</v>
      </c>
      <c r="S113" s="15" t="e">
        <f t="shared" si="138"/>
        <v>#DIV/0!</v>
      </c>
      <c r="T113" s="15" t="e">
        <f t="shared" si="139"/>
        <v>#DIV/0!</v>
      </c>
      <c r="AB113" s="15">
        <v>59</v>
      </c>
      <c r="AI113" s="12"/>
      <c r="AJ113" s="12"/>
      <c r="AK113" s="12"/>
      <c r="AT113">
        <v>59</v>
      </c>
      <c r="BA113" s="12"/>
      <c r="BB113" s="12"/>
      <c r="BC113" s="12"/>
      <c r="BL113">
        <v>59</v>
      </c>
      <c r="BS113" s="12"/>
      <c r="BT113" s="12"/>
      <c r="BU113" s="12"/>
      <c r="CD113">
        <v>59</v>
      </c>
      <c r="CK113" s="12"/>
      <c r="CL113" s="12"/>
      <c r="CM113" s="12"/>
    </row>
    <row r="114" spans="1:92" x14ac:dyDescent="0.25">
      <c r="A114" s="20" t="s">
        <v>335</v>
      </c>
      <c r="B114" s="43">
        <v>45264</v>
      </c>
      <c r="D114" s="15" t="e">
        <f t="shared" ref="D114:D115" si="234">AVERAGE(V114,AN114,BF114,BX114)</f>
        <v>#DIV/0!</v>
      </c>
      <c r="E114" s="15" t="e">
        <f t="shared" ref="E114:E115" si="235">AVERAGE(W114,AO114,BG114,BY114)</f>
        <v>#DIV/0!</v>
      </c>
      <c r="F114" s="15" t="e">
        <f t="shared" ref="F114:F115" si="236">AVERAGE(X114,AP114,BH114,BZ114)</f>
        <v>#DIV/0!</v>
      </c>
      <c r="G114" s="15" t="e">
        <f t="shared" ref="G114:G115" si="237">AVERAGE(Y114,AQ114,BI114,CA114)</f>
        <v>#DIV/0!</v>
      </c>
      <c r="H114" s="15" t="e">
        <f t="shared" ref="H114:H115" si="238">AVERAGE(Z114,AR114,BJ114,CB114)</f>
        <v>#DIV/0!</v>
      </c>
      <c r="I114" s="15" t="e">
        <f t="shared" ref="I114:I115" si="239">AVERAGE(AA114,AS114,BK114,CC114)+1</f>
        <v>#DIV/0!</v>
      </c>
      <c r="J114" s="15">
        <f t="shared" ref="J114:J115" si="240">AVERAGE(AB114,AT114,BL114,CD114)</f>
        <v>65</v>
      </c>
      <c r="K114" s="15">
        <f t="shared" ref="K114:K115" si="241">AVERAGE(AC114,AU114,BM114,CE114)</f>
        <v>2.6666666666666665</v>
      </c>
      <c r="L114" s="15" t="e">
        <f t="shared" ref="L114:L115" si="242">AVERAGE(AD114,AV114,BN114,CF114)</f>
        <v>#DIV/0!</v>
      </c>
      <c r="M114" s="15" t="e">
        <f t="shared" ref="M114:M115" si="243">AVERAGE(AE114,AW114,BO114,CG114)</f>
        <v>#DIV/0!</v>
      </c>
      <c r="N114" t="e">
        <f t="shared" ref="N114:N115" si="244">AVERAGE(AF114,AX114,BP114,CH114)</f>
        <v>#DIV/0!</v>
      </c>
      <c r="O114" t="e">
        <f t="shared" ref="O114:O115" si="245">AVERAGE(AG114,AY114,BQ114,CI114)</f>
        <v>#DIV/0!</v>
      </c>
      <c r="P114" s="15" t="e">
        <f t="shared" si="135"/>
        <v>#DIV/0!</v>
      </c>
      <c r="Q114" s="15" t="e">
        <f t="shared" si="136"/>
        <v>#DIV/0!</v>
      </c>
      <c r="R114" s="15" t="e">
        <f t="shared" si="137"/>
        <v>#DIV/0!</v>
      </c>
      <c r="S114" s="15" t="e">
        <f t="shared" si="138"/>
        <v>#DIV/0!</v>
      </c>
      <c r="T114" s="15" t="e">
        <f t="shared" si="139"/>
        <v>#DIV/0!</v>
      </c>
      <c r="AI114" s="12"/>
      <c r="AJ114" s="12"/>
      <c r="AK114" s="12"/>
      <c r="AT114">
        <v>65</v>
      </c>
      <c r="AU114">
        <v>2</v>
      </c>
      <c r="BA114" s="12"/>
      <c r="BB114" s="12"/>
      <c r="BC114" s="12"/>
      <c r="BL114">
        <v>65</v>
      </c>
      <c r="BM114">
        <v>3</v>
      </c>
      <c r="BS114" s="12"/>
      <c r="BT114" s="12"/>
      <c r="BU114" s="12"/>
      <c r="CD114">
        <v>65</v>
      </c>
      <c r="CE114">
        <v>3</v>
      </c>
      <c r="CK114" s="12"/>
      <c r="CL114" s="12"/>
      <c r="CM114" s="12"/>
    </row>
    <row r="115" spans="1:92" x14ac:dyDescent="0.25">
      <c r="A115" s="20" t="s">
        <v>335</v>
      </c>
      <c r="B115" s="43">
        <v>45355</v>
      </c>
      <c r="D115" s="15" t="e">
        <f t="shared" si="234"/>
        <v>#DIV/0!</v>
      </c>
      <c r="E115" s="15" t="e">
        <f t="shared" si="235"/>
        <v>#DIV/0!</v>
      </c>
      <c r="F115" s="15" t="e">
        <f t="shared" si="236"/>
        <v>#DIV/0!</v>
      </c>
      <c r="G115" s="15" t="e">
        <f t="shared" si="237"/>
        <v>#DIV/0!</v>
      </c>
      <c r="H115" s="15" t="e">
        <f t="shared" si="238"/>
        <v>#DIV/0!</v>
      </c>
      <c r="I115" s="15" t="e">
        <f t="shared" si="239"/>
        <v>#DIV/0!</v>
      </c>
      <c r="J115" s="15" t="e">
        <f t="shared" si="240"/>
        <v>#DIV/0!</v>
      </c>
      <c r="K115" s="15">
        <f t="shared" si="241"/>
        <v>2.25</v>
      </c>
      <c r="L115" s="15" t="e">
        <f t="shared" si="242"/>
        <v>#DIV/0!</v>
      </c>
      <c r="M115" s="15" t="e">
        <f t="shared" si="243"/>
        <v>#DIV/0!</v>
      </c>
      <c r="N115">
        <f t="shared" si="244"/>
        <v>145.517</v>
      </c>
      <c r="O115">
        <f t="shared" si="245"/>
        <v>4.2619999999999996</v>
      </c>
      <c r="P115" s="15" t="e">
        <f t="shared" si="135"/>
        <v>#DIV/0!</v>
      </c>
      <c r="Q115" s="15" t="e">
        <f t="shared" si="136"/>
        <v>#DIV/0!</v>
      </c>
      <c r="R115" s="15" t="e">
        <f t="shared" si="137"/>
        <v>#DIV/0!</v>
      </c>
      <c r="S115" s="15" t="e">
        <f t="shared" si="138"/>
        <v>#DIV/0!</v>
      </c>
      <c r="T115" s="15" t="e">
        <f t="shared" si="139"/>
        <v>#DIV/0!</v>
      </c>
      <c r="AC115">
        <v>1</v>
      </c>
      <c r="AF115">
        <v>50.9</v>
      </c>
      <c r="AG115">
        <v>0.85399999999999998</v>
      </c>
      <c r="AI115" s="12"/>
      <c r="AJ115" s="12"/>
      <c r="AK115" s="12"/>
      <c r="AU115">
        <v>2</v>
      </c>
      <c r="AX115">
        <v>67</v>
      </c>
      <c r="AY115">
        <v>1.026</v>
      </c>
      <c r="BA115" s="12"/>
      <c r="BB115" s="12"/>
      <c r="BC115" s="12"/>
      <c r="BM115">
        <v>3</v>
      </c>
      <c r="BP115">
        <v>370.834</v>
      </c>
      <c r="BQ115">
        <v>10.834</v>
      </c>
      <c r="BS115" s="12"/>
      <c r="BT115" s="12"/>
      <c r="BU115" s="12"/>
      <c r="CE115">
        <v>3</v>
      </c>
      <c r="CH115">
        <v>93.334000000000003</v>
      </c>
      <c r="CI115">
        <v>4.3339999999999996</v>
      </c>
      <c r="CK115" s="12"/>
      <c r="CL115" s="12"/>
      <c r="CM115" s="12"/>
    </row>
    <row r="116" spans="1:92" x14ac:dyDescent="0.25">
      <c r="A116" s="20" t="s">
        <v>335</v>
      </c>
      <c r="P116" s="15" t="e">
        <f t="shared" si="135"/>
        <v>#DIV/0!</v>
      </c>
      <c r="Q116" s="15" t="e">
        <f t="shared" si="136"/>
        <v>#DIV/0!</v>
      </c>
      <c r="R116" s="15" t="e">
        <f t="shared" si="137"/>
        <v>#DIV/0!</v>
      </c>
      <c r="S116" s="15" t="e">
        <f t="shared" si="138"/>
        <v>#DIV/0!</v>
      </c>
      <c r="T116" s="15" t="e">
        <f t="shared" si="139"/>
        <v>#DIV/0!</v>
      </c>
      <c r="AI116" s="12"/>
      <c r="AJ116" s="12"/>
      <c r="AK116" s="12"/>
      <c r="BA116" s="12"/>
      <c r="BB116" s="12"/>
      <c r="BC116" s="12"/>
      <c r="BS116" s="12"/>
      <c r="BT116" s="12"/>
      <c r="BU116" s="12"/>
      <c r="CK116" s="12"/>
      <c r="CL116" s="12"/>
      <c r="CM116" s="12"/>
    </row>
    <row r="117" spans="1:92" x14ac:dyDescent="0.25">
      <c r="A117" s="20" t="s">
        <v>335</v>
      </c>
      <c r="P117" s="15" t="e">
        <f t="shared" si="135"/>
        <v>#DIV/0!</v>
      </c>
      <c r="Q117" s="15" t="e">
        <f t="shared" si="136"/>
        <v>#DIV/0!</v>
      </c>
      <c r="R117" s="15" t="e">
        <f t="shared" si="137"/>
        <v>#DIV/0!</v>
      </c>
      <c r="S117" s="15" t="e">
        <f t="shared" si="138"/>
        <v>#DIV/0!</v>
      </c>
      <c r="T117" s="15" t="e">
        <f t="shared" si="139"/>
        <v>#DIV/0!</v>
      </c>
      <c r="AI117" s="12"/>
      <c r="AJ117" s="12"/>
      <c r="AK117" s="12"/>
      <c r="BA117" s="12"/>
      <c r="BB117" s="12"/>
      <c r="BC117" s="12"/>
      <c r="BS117" s="12"/>
      <c r="BT117" s="12"/>
      <c r="BU117" s="12"/>
      <c r="CK117" s="12"/>
      <c r="CL117" s="12"/>
      <c r="CM117" s="12"/>
    </row>
    <row r="118" spans="1:92" x14ac:dyDescent="0.25">
      <c r="Q118" s="12"/>
      <c r="R118" s="12"/>
      <c r="S118" s="12"/>
      <c r="AI118" s="12"/>
      <c r="AJ118" s="12"/>
      <c r="AK118" s="12"/>
      <c r="BA118" s="12"/>
      <c r="BB118" s="12"/>
      <c r="BC118" s="12"/>
      <c r="BS118" s="12"/>
      <c r="BT118" s="12"/>
      <c r="BU118" s="12"/>
      <c r="CK118" s="12"/>
      <c r="CL118" s="12"/>
      <c r="CM118" s="12"/>
    </row>
    <row r="119" spans="1:92" x14ac:dyDescent="0.25">
      <c r="A119" s="46" t="s">
        <v>432</v>
      </c>
      <c r="Q119" s="38"/>
      <c r="R119" s="38"/>
      <c r="S119" s="38"/>
      <c r="T119" s="38"/>
      <c r="AI119" s="38"/>
      <c r="AJ119" s="38"/>
      <c r="AK119" s="38"/>
      <c r="AL119" s="38"/>
      <c r="BA119" s="38"/>
      <c r="BB119" s="38"/>
      <c r="BC119" s="38"/>
      <c r="BD119" s="38"/>
      <c r="BS119" s="38"/>
      <c r="BT119" s="38"/>
      <c r="BU119" s="38"/>
      <c r="BV119" s="38"/>
      <c r="CK119" s="38"/>
      <c r="CL119" s="38"/>
      <c r="CM119" s="38"/>
      <c r="CN119" s="38"/>
    </row>
    <row r="120" spans="1:92" x14ac:dyDescent="0.25">
      <c r="Q120" s="12"/>
      <c r="R120" s="12"/>
      <c r="S120" s="12"/>
      <c r="AI120" s="12"/>
      <c r="AJ120" s="12"/>
      <c r="AK120" s="12"/>
      <c r="BA120" s="12"/>
      <c r="BB120" s="12"/>
      <c r="BC120" s="12"/>
      <c r="BS120" s="12"/>
      <c r="BT120" s="12"/>
      <c r="BU120" s="12"/>
      <c r="CK120" s="12"/>
      <c r="CL120" s="12"/>
      <c r="CM120" s="12"/>
    </row>
    <row r="121" spans="1:92" x14ac:dyDescent="0.25">
      <c r="Q121" s="12"/>
      <c r="R121" s="12"/>
      <c r="S121" s="12"/>
      <c r="AI121" s="12"/>
      <c r="AJ121" s="12"/>
      <c r="AK121" s="12"/>
      <c r="BA121" s="12"/>
      <c r="BB121" s="12"/>
      <c r="BC121" s="12"/>
      <c r="BS121" s="12"/>
      <c r="BT121" s="12"/>
      <c r="BU121" s="12"/>
      <c r="CK121" s="12"/>
      <c r="CL121" s="12"/>
      <c r="CM121" s="12"/>
    </row>
    <row r="122" spans="1:92" x14ac:dyDescent="0.25">
      <c r="Q122" s="12"/>
      <c r="R122" s="12"/>
      <c r="S122" s="12"/>
      <c r="AI122" s="12"/>
      <c r="AJ122" s="12"/>
      <c r="AK122" s="12"/>
      <c r="BA122" s="12"/>
      <c r="BB122" s="12"/>
      <c r="BC122" s="12"/>
      <c r="BS122" s="12"/>
      <c r="BT122" s="12"/>
      <c r="BU122" s="12"/>
      <c r="CK122" s="12"/>
      <c r="CL122" s="12"/>
      <c r="CM122" s="12"/>
    </row>
    <row r="123" spans="1:92" x14ac:dyDescent="0.25">
      <c r="Q123" s="12"/>
      <c r="R123" s="12"/>
      <c r="S123" s="12"/>
      <c r="AI123" s="12"/>
      <c r="AJ123" s="12"/>
      <c r="AK123" s="12"/>
      <c r="BA123" s="12"/>
      <c r="BB123" s="12"/>
      <c r="BC123" s="12"/>
      <c r="BS123" s="12"/>
      <c r="BT123" s="12"/>
      <c r="BU123" s="12"/>
      <c r="CK123" s="12"/>
      <c r="CL123" s="12"/>
      <c r="CM123" s="12"/>
    </row>
    <row r="124" spans="1:92" x14ac:dyDescent="0.25">
      <c r="Q124" s="12"/>
      <c r="R124" s="12"/>
      <c r="S124" s="12"/>
      <c r="AI124" s="12"/>
      <c r="AJ124" s="12"/>
      <c r="AK124" s="12"/>
      <c r="BA124" s="12"/>
      <c r="BB124" s="12"/>
      <c r="BC124" s="12"/>
      <c r="BS124" s="12"/>
      <c r="BT124" s="12"/>
      <c r="BU124" s="12"/>
      <c r="CK124" s="12"/>
      <c r="CL124" s="12"/>
      <c r="CM124" s="12"/>
    </row>
    <row r="125" spans="1:92" x14ac:dyDescent="0.25">
      <c r="Q125" s="12"/>
      <c r="R125" s="12"/>
      <c r="S125" s="12"/>
      <c r="AI125" s="12"/>
      <c r="AJ125" s="12"/>
      <c r="AK125" s="12"/>
      <c r="BA125" s="12"/>
      <c r="BB125" s="12"/>
      <c r="BC125" s="12"/>
      <c r="BS125" s="12"/>
      <c r="BT125" s="12"/>
      <c r="BU125" s="12"/>
      <c r="CK125" s="12"/>
      <c r="CL125" s="12"/>
      <c r="CM125" s="12"/>
    </row>
    <row r="126" spans="1:92" x14ac:dyDescent="0.25">
      <c r="Q126" s="12"/>
      <c r="R126" s="12"/>
      <c r="S126" s="12"/>
      <c r="AI126" s="12"/>
      <c r="AJ126" s="12"/>
      <c r="AK126" s="12"/>
      <c r="BA126" s="12"/>
      <c r="BB126" s="12"/>
      <c r="BC126" s="12"/>
      <c r="BS126" s="12"/>
      <c r="BT126" s="12"/>
      <c r="BU126" s="12"/>
      <c r="CK126" s="12"/>
      <c r="CL126" s="12"/>
      <c r="CM126" s="12"/>
    </row>
    <row r="127" spans="1:92" x14ac:dyDescent="0.25">
      <c r="Q127" s="12"/>
      <c r="R127" s="12"/>
      <c r="S127" s="12"/>
      <c r="AI127" s="12"/>
      <c r="AJ127" s="12"/>
      <c r="AK127" s="12"/>
      <c r="BA127" s="12"/>
      <c r="BB127" s="12"/>
      <c r="BC127" s="12"/>
      <c r="BS127" s="12"/>
      <c r="BT127" s="12"/>
      <c r="BU127" s="12"/>
      <c r="CK127" s="12"/>
      <c r="CL127" s="12"/>
      <c r="CM127" s="12"/>
    </row>
    <row r="128" spans="1:92" x14ac:dyDescent="0.25">
      <c r="Q128" s="12"/>
      <c r="R128" s="12"/>
      <c r="S128" s="12"/>
      <c r="AI128" s="12"/>
      <c r="AJ128" s="12"/>
      <c r="AK128" s="12"/>
      <c r="BA128" s="12"/>
      <c r="BB128" s="12"/>
      <c r="BC128" s="12"/>
      <c r="BS128" s="12"/>
      <c r="BT128" s="12"/>
      <c r="BU128" s="12"/>
      <c r="CK128" s="12"/>
      <c r="CL128" s="12"/>
      <c r="CM128" s="12"/>
    </row>
    <row r="129" spans="17:92" x14ac:dyDescent="0.25">
      <c r="Q129" s="12"/>
      <c r="R129" s="12"/>
      <c r="S129" s="12"/>
      <c r="AI129" s="12"/>
      <c r="AJ129" s="12"/>
      <c r="AK129" s="12"/>
      <c r="BA129" s="12"/>
      <c r="BB129" s="12"/>
      <c r="BC129" s="12"/>
      <c r="BS129" s="12"/>
      <c r="BT129" s="12"/>
      <c r="BU129" s="12"/>
      <c r="CK129" s="12"/>
      <c r="CL129" s="12"/>
      <c r="CM129" s="12"/>
    </row>
    <row r="130" spans="17:92" x14ac:dyDescent="0.25">
      <c r="Q130" s="12"/>
      <c r="R130" s="12"/>
      <c r="S130" s="12"/>
      <c r="AI130" s="12"/>
      <c r="AJ130" s="12"/>
      <c r="AK130" s="12"/>
      <c r="BA130" s="12"/>
      <c r="BB130" s="12"/>
      <c r="BC130" s="12"/>
      <c r="BS130" s="12"/>
      <c r="BT130" s="12"/>
      <c r="BU130" s="12"/>
      <c r="CK130" s="12"/>
      <c r="CL130" s="12"/>
      <c r="CM130" s="12"/>
    </row>
    <row r="131" spans="17:92" x14ac:dyDescent="0.25">
      <c r="Q131" s="12"/>
      <c r="R131" s="12"/>
      <c r="S131" s="12"/>
      <c r="AI131" s="12"/>
      <c r="AJ131" s="12"/>
      <c r="AK131" s="12"/>
      <c r="BA131" s="12"/>
      <c r="BB131" s="12"/>
      <c r="BC131" s="12"/>
      <c r="BS131" s="12"/>
      <c r="BT131" s="12"/>
      <c r="BU131" s="12"/>
      <c r="CK131" s="12"/>
      <c r="CL131" s="12"/>
      <c r="CM131" s="12"/>
    </row>
    <row r="132" spans="17:92" x14ac:dyDescent="0.25">
      <c r="Q132" s="12"/>
      <c r="R132" s="12"/>
      <c r="S132" s="12"/>
      <c r="AI132" s="12"/>
      <c r="AJ132" s="12"/>
      <c r="AK132" s="12"/>
      <c r="BA132" s="12"/>
      <c r="BB132" s="12"/>
      <c r="BC132" s="12"/>
      <c r="BS132" s="12"/>
      <c r="BT132" s="12"/>
      <c r="BU132" s="12"/>
      <c r="CK132" s="12"/>
      <c r="CL132" s="12"/>
      <c r="CM132" s="12"/>
    </row>
    <row r="133" spans="17:92" x14ac:dyDescent="0.25">
      <c r="Q133" s="12"/>
      <c r="R133" s="12"/>
      <c r="S133" s="12"/>
      <c r="AI133" s="12"/>
      <c r="AJ133" s="12"/>
      <c r="AK133" s="12"/>
      <c r="BA133" s="12"/>
      <c r="BB133" s="12"/>
      <c r="BC133" s="12"/>
      <c r="BS133" s="12"/>
      <c r="BT133" s="12"/>
      <c r="BU133" s="12"/>
      <c r="CK133" s="12"/>
      <c r="CL133" s="12"/>
      <c r="CM133" s="12"/>
    </row>
    <row r="134" spans="17:92" x14ac:dyDescent="0.25">
      <c r="Q134" s="12"/>
      <c r="R134" s="12"/>
      <c r="S134" s="12"/>
      <c r="AI134" s="12"/>
      <c r="AJ134" s="12"/>
      <c r="AK134" s="12"/>
      <c r="BA134" s="12"/>
      <c r="BB134" s="12"/>
      <c r="BC134" s="12"/>
      <c r="BS134" s="12"/>
      <c r="BT134" s="12"/>
      <c r="BU134" s="12"/>
      <c r="CK134" s="12"/>
      <c r="CL134" s="12"/>
      <c r="CM134" s="12"/>
    </row>
    <row r="135" spans="17:92" x14ac:dyDescent="0.25">
      <c r="Q135" s="12"/>
      <c r="R135" s="12"/>
      <c r="S135" s="12"/>
      <c r="AI135" s="12"/>
      <c r="AJ135" s="12"/>
      <c r="AK135" s="12"/>
      <c r="BA135" s="12"/>
      <c r="BB135" s="12"/>
      <c r="BC135" s="12"/>
      <c r="BS135" s="12"/>
      <c r="BT135" s="12"/>
      <c r="BU135" s="12"/>
      <c r="CK135" s="12"/>
      <c r="CL135" s="12"/>
      <c r="CM135" s="12"/>
    </row>
    <row r="136" spans="17:92" x14ac:dyDescent="0.25">
      <c r="Q136" s="12"/>
      <c r="R136" s="12"/>
      <c r="S136" s="12"/>
      <c r="AI136" s="12"/>
      <c r="AJ136" s="12"/>
      <c r="AK136" s="12"/>
      <c r="BA136" s="12"/>
      <c r="BB136" s="12"/>
      <c r="BC136" s="12"/>
      <c r="BS136" s="12"/>
      <c r="BT136" s="12"/>
      <c r="BU136" s="12"/>
      <c r="CK136" s="12"/>
      <c r="CL136" s="12"/>
      <c r="CM136" s="12"/>
    </row>
    <row r="137" spans="17:92" x14ac:dyDescent="0.25">
      <c r="Q137" s="12"/>
      <c r="R137" s="12"/>
      <c r="S137" s="12"/>
      <c r="AI137" s="12"/>
      <c r="AJ137" s="12"/>
      <c r="AK137" s="12"/>
      <c r="BA137" s="12"/>
      <c r="BB137" s="12"/>
      <c r="BC137" s="12"/>
      <c r="BS137" s="12"/>
      <c r="BT137" s="12"/>
      <c r="BU137" s="12"/>
      <c r="CK137" s="12"/>
      <c r="CL137" s="12"/>
      <c r="CM137" s="12"/>
    </row>
    <row r="138" spans="17:92" x14ac:dyDescent="0.25">
      <c r="Q138" s="12"/>
      <c r="R138" s="12"/>
      <c r="S138" s="12"/>
      <c r="AI138" s="12"/>
      <c r="AJ138" s="12"/>
      <c r="AK138" s="12"/>
      <c r="BA138" s="12"/>
      <c r="BB138" s="12"/>
      <c r="BC138" s="12"/>
      <c r="BS138" s="12"/>
      <c r="BT138" s="12"/>
      <c r="BU138" s="12"/>
      <c r="CK138" s="12"/>
      <c r="CL138" s="12"/>
      <c r="CM138" s="12"/>
    </row>
    <row r="139" spans="17:92" x14ac:dyDescent="0.25">
      <c r="Q139" s="12"/>
      <c r="R139" s="12"/>
      <c r="S139" s="12"/>
      <c r="AI139" s="12"/>
      <c r="AJ139" s="12"/>
      <c r="AK139" s="12"/>
      <c r="BA139" s="12"/>
      <c r="BB139" s="12"/>
      <c r="BC139" s="12"/>
      <c r="BS139" s="12"/>
      <c r="BT139" s="12"/>
      <c r="BU139" s="12"/>
      <c r="CK139" s="12"/>
      <c r="CL139" s="12"/>
      <c r="CM139" s="12"/>
    </row>
    <row r="140" spans="17:92" x14ac:dyDescent="0.25">
      <c r="Q140" s="38"/>
      <c r="R140" s="38"/>
      <c r="S140" s="38"/>
      <c r="T140" s="38"/>
      <c r="AI140" s="38"/>
      <c r="AJ140" s="38"/>
      <c r="AK140" s="38"/>
      <c r="AL140" s="38"/>
      <c r="BA140" s="38"/>
      <c r="BB140" s="38"/>
      <c r="BC140" s="38"/>
      <c r="BD140" s="38"/>
      <c r="BS140" s="38"/>
      <c r="BT140" s="38"/>
      <c r="BU140" s="38"/>
      <c r="BV140" s="38"/>
      <c r="CK140" s="38"/>
      <c r="CL140" s="38"/>
      <c r="CM140" s="38"/>
      <c r="CN140" s="38"/>
    </row>
    <row r="141" spans="17:92" x14ac:dyDescent="0.25">
      <c r="Q141" s="12"/>
      <c r="R141" s="12"/>
      <c r="S141" s="12"/>
      <c r="AI141" s="12"/>
      <c r="AJ141" s="12"/>
      <c r="AK141" s="12"/>
      <c r="BA141" s="12"/>
      <c r="BB141" s="12"/>
      <c r="BC141" s="12"/>
      <c r="BS141" s="12"/>
      <c r="BT141" s="12"/>
      <c r="BU141" s="12"/>
      <c r="CK141" s="12"/>
      <c r="CL141" s="12"/>
      <c r="CM141" s="12"/>
    </row>
    <row r="142" spans="17:92" x14ac:dyDescent="0.25">
      <c r="Q142" s="12"/>
      <c r="R142" s="12"/>
      <c r="S142" s="12"/>
      <c r="AI142" s="12"/>
      <c r="AJ142" s="12"/>
      <c r="AK142" s="12"/>
      <c r="BA142" s="12"/>
      <c r="BB142" s="12"/>
      <c r="BC142" s="12"/>
      <c r="BS142" s="12"/>
      <c r="BT142" s="12"/>
      <c r="BU142" s="12"/>
      <c r="CK142" s="12"/>
      <c r="CL142" s="12"/>
      <c r="CM142" s="12"/>
    </row>
    <row r="143" spans="17:92" x14ac:dyDescent="0.25">
      <c r="Q143" s="12"/>
      <c r="R143" s="12"/>
      <c r="S143" s="12"/>
      <c r="AI143" s="12"/>
      <c r="AJ143" s="12"/>
      <c r="AK143" s="12"/>
      <c r="BA143" s="12"/>
      <c r="BB143" s="12"/>
      <c r="BC143" s="12"/>
      <c r="BS143" s="12"/>
      <c r="BT143" s="12"/>
      <c r="BU143" s="12"/>
      <c r="CK143" s="12"/>
      <c r="CL143" s="12"/>
      <c r="CM143" s="12"/>
    </row>
    <row r="144" spans="17:92" x14ac:dyDescent="0.25">
      <c r="Q144" s="12"/>
      <c r="R144" s="12"/>
      <c r="S144" s="12"/>
      <c r="AI144" s="12"/>
      <c r="AJ144" s="12"/>
      <c r="AK144" s="12"/>
      <c r="BA144" s="12"/>
      <c r="BB144" s="12"/>
      <c r="BC144" s="12"/>
      <c r="BS144" s="12"/>
      <c r="BT144" s="12"/>
      <c r="BU144" s="12"/>
      <c r="CK144" s="12"/>
      <c r="CL144" s="12"/>
      <c r="CM144" s="12"/>
    </row>
    <row r="145" spans="17:92" x14ac:dyDescent="0.25">
      <c r="Q145" s="12"/>
      <c r="R145" s="12"/>
      <c r="S145" s="12"/>
      <c r="AI145" s="12"/>
      <c r="AJ145" s="12"/>
      <c r="AK145" s="12"/>
      <c r="BA145" s="12"/>
      <c r="BB145" s="12"/>
      <c r="BC145" s="12"/>
      <c r="BS145" s="12"/>
      <c r="BT145" s="12"/>
      <c r="BU145" s="12"/>
      <c r="CK145" s="12"/>
      <c r="CL145" s="12"/>
      <c r="CM145" s="12"/>
    </row>
    <row r="146" spans="17:92" x14ac:dyDescent="0.25">
      <c r="Q146" s="12"/>
      <c r="R146" s="12"/>
      <c r="S146" s="12"/>
      <c r="AI146" s="12"/>
      <c r="AJ146" s="12"/>
      <c r="AK146" s="12"/>
      <c r="BA146" s="12"/>
      <c r="BB146" s="12"/>
      <c r="BC146" s="12"/>
      <c r="BS146" s="12"/>
      <c r="BT146" s="12"/>
      <c r="BU146" s="12"/>
      <c r="CK146" s="12"/>
      <c r="CL146" s="12"/>
      <c r="CM146" s="12"/>
    </row>
    <row r="147" spans="17:92" x14ac:dyDescent="0.25">
      <c r="Q147" s="12"/>
      <c r="R147" s="12"/>
      <c r="S147" s="12"/>
      <c r="AI147" s="12"/>
      <c r="AJ147" s="12"/>
      <c r="AK147" s="12"/>
      <c r="BA147" s="12"/>
      <c r="BB147" s="12"/>
      <c r="BC147" s="12"/>
      <c r="BS147" s="12"/>
      <c r="BT147" s="12"/>
      <c r="BU147" s="12"/>
      <c r="CK147" s="12"/>
      <c r="CL147" s="12"/>
      <c r="CM147" s="12"/>
    </row>
    <row r="148" spans="17:92" x14ac:dyDescent="0.25">
      <c r="Q148" s="12"/>
      <c r="R148" s="12"/>
      <c r="S148" s="12"/>
      <c r="AI148" s="12"/>
      <c r="AJ148" s="12"/>
      <c r="AK148" s="12"/>
      <c r="BA148" s="12"/>
      <c r="BB148" s="12"/>
      <c r="BC148" s="12"/>
      <c r="BS148" s="12"/>
      <c r="BT148" s="12"/>
      <c r="BU148" s="12"/>
      <c r="CK148" s="12"/>
      <c r="CL148" s="12"/>
      <c r="CM148" s="12"/>
    </row>
    <row r="149" spans="17:92" x14ac:dyDescent="0.25">
      <c r="Q149" s="12"/>
      <c r="R149" s="12"/>
      <c r="S149" s="12"/>
      <c r="AI149" s="12"/>
      <c r="AJ149" s="12"/>
      <c r="AK149" s="12"/>
      <c r="BA149" s="12"/>
      <c r="BB149" s="12"/>
      <c r="BC149" s="12"/>
      <c r="BS149" s="12"/>
      <c r="BT149" s="12"/>
      <c r="BU149" s="12"/>
      <c r="CK149" s="12"/>
      <c r="CL149" s="12"/>
      <c r="CM149" s="12"/>
    </row>
    <row r="150" spans="17:92" x14ac:dyDescent="0.25">
      <c r="Q150" s="12"/>
      <c r="R150" s="12"/>
      <c r="S150" s="12"/>
      <c r="AI150" s="12"/>
      <c r="AJ150" s="12"/>
      <c r="AK150" s="12"/>
      <c r="BA150" s="12"/>
      <c r="BB150" s="12"/>
      <c r="BC150" s="12"/>
      <c r="BS150" s="12"/>
      <c r="BT150" s="12"/>
      <c r="BU150" s="12"/>
      <c r="CK150" s="12"/>
      <c r="CL150" s="12"/>
      <c r="CM150" s="12"/>
    </row>
    <row r="151" spans="17:92" x14ac:dyDescent="0.25">
      <c r="Q151" s="12"/>
      <c r="R151" s="12"/>
      <c r="S151" s="12"/>
      <c r="AI151" s="12"/>
      <c r="AJ151" s="12"/>
      <c r="AK151" s="12"/>
      <c r="BA151" s="12"/>
      <c r="BB151" s="12"/>
      <c r="BC151" s="12"/>
      <c r="BS151" s="12"/>
      <c r="BT151" s="12"/>
      <c r="BU151" s="12"/>
      <c r="CK151" s="12"/>
      <c r="CL151" s="12"/>
      <c r="CM151" s="12"/>
    </row>
    <row r="152" spans="17:92" x14ac:dyDescent="0.25">
      <c r="Q152" s="12"/>
      <c r="R152" s="12"/>
      <c r="S152" s="12"/>
      <c r="AI152" s="12"/>
      <c r="AJ152" s="12"/>
      <c r="AK152" s="12"/>
      <c r="BA152" s="12"/>
      <c r="BB152" s="12"/>
      <c r="BC152" s="12"/>
      <c r="BS152" s="12"/>
      <c r="BT152" s="12"/>
      <c r="BU152" s="12"/>
      <c r="CK152" s="12"/>
      <c r="CL152" s="12"/>
      <c r="CM152" s="12"/>
    </row>
    <row r="153" spans="17:92" x14ac:dyDescent="0.25">
      <c r="Q153" s="12"/>
      <c r="R153" s="12"/>
      <c r="S153" s="12"/>
      <c r="AI153" s="12"/>
      <c r="AJ153" s="12"/>
      <c r="AK153" s="12"/>
      <c r="BA153" s="12"/>
      <c r="BB153" s="12"/>
      <c r="BC153" s="12"/>
      <c r="BS153" s="12"/>
      <c r="BT153" s="12"/>
      <c r="BU153" s="12"/>
      <c r="CK153" s="12"/>
      <c r="CL153" s="12"/>
      <c r="CM153" s="12"/>
    </row>
    <row r="154" spans="17:92" x14ac:dyDescent="0.25">
      <c r="Q154" s="12"/>
      <c r="R154" s="12"/>
      <c r="S154" s="12"/>
      <c r="AI154" s="12"/>
      <c r="AJ154" s="12"/>
      <c r="AK154" s="12"/>
      <c r="BA154" s="12"/>
      <c r="BB154" s="12"/>
      <c r="BC154" s="12"/>
      <c r="BS154" s="12"/>
      <c r="BT154" s="12"/>
      <c r="BU154" s="12"/>
      <c r="CK154" s="12"/>
      <c r="CL154" s="12"/>
      <c r="CM154" s="12"/>
    </row>
    <row r="155" spans="17:92" x14ac:dyDescent="0.25">
      <c r="Q155" s="12"/>
      <c r="R155" s="12"/>
      <c r="S155" s="12"/>
      <c r="AI155" s="12"/>
      <c r="AJ155" s="12"/>
      <c r="AK155" s="12"/>
      <c r="BA155" s="12"/>
      <c r="BB155" s="12"/>
      <c r="BC155" s="12"/>
      <c r="BS155" s="12"/>
      <c r="BT155" s="12"/>
      <c r="BU155" s="12"/>
      <c r="CK155" s="12"/>
      <c r="CL155" s="12"/>
      <c r="CM155" s="12"/>
    </row>
    <row r="156" spans="17:92" x14ac:dyDescent="0.25">
      <c r="Q156" s="12"/>
      <c r="R156" s="12"/>
      <c r="S156" s="12"/>
      <c r="AI156" s="12"/>
      <c r="AJ156" s="12"/>
      <c r="AK156" s="12"/>
      <c r="BA156" s="12"/>
      <c r="BB156" s="12"/>
      <c r="BC156" s="12"/>
      <c r="BS156" s="12"/>
      <c r="BT156" s="12"/>
      <c r="BU156" s="12"/>
      <c r="CK156" s="12"/>
      <c r="CL156" s="12"/>
      <c r="CM156" s="12"/>
    </row>
    <row r="157" spans="17:92" x14ac:dyDescent="0.25">
      <c r="Q157" s="12"/>
      <c r="R157" s="12"/>
      <c r="S157" s="12"/>
      <c r="AI157" s="12"/>
      <c r="AJ157" s="12"/>
      <c r="AK157" s="12"/>
      <c r="BA157" s="12"/>
      <c r="BB157" s="12"/>
      <c r="BC157" s="12"/>
      <c r="BS157" s="12"/>
      <c r="BT157" s="12"/>
      <c r="BU157" s="12"/>
      <c r="CK157" s="12"/>
      <c r="CL157" s="12"/>
      <c r="CM157" s="12"/>
    </row>
    <row r="158" spans="17:92" x14ac:dyDescent="0.25">
      <c r="Q158" s="12"/>
      <c r="R158" s="12"/>
      <c r="S158" s="12"/>
      <c r="AI158" s="12"/>
      <c r="AJ158" s="12"/>
      <c r="AK158" s="12"/>
      <c r="BA158" s="12"/>
      <c r="BB158" s="12"/>
      <c r="BC158" s="12"/>
      <c r="BS158" s="12"/>
      <c r="BT158" s="12"/>
      <c r="BU158" s="12"/>
      <c r="CK158" s="12"/>
      <c r="CL158" s="12"/>
      <c r="CM158" s="12"/>
    </row>
    <row r="159" spans="17:92" x14ac:dyDescent="0.25">
      <c r="Q159" s="12"/>
      <c r="R159" s="12"/>
      <c r="S159" s="12"/>
      <c r="AI159" s="12"/>
      <c r="AJ159" s="12"/>
      <c r="AK159" s="12"/>
      <c r="BA159" s="12"/>
      <c r="BB159" s="12"/>
      <c r="BC159" s="12"/>
      <c r="BS159" s="12"/>
      <c r="BT159" s="12"/>
      <c r="BU159" s="12"/>
      <c r="CK159" s="12"/>
      <c r="CL159" s="12"/>
      <c r="CM159" s="12"/>
    </row>
    <row r="160" spans="17:92" x14ac:dyDescent="0.25">
      <c r="Q160" s="38"/>
      <c r="R160" s="38"/>
      <c r="S160" s="38"/>
      <c r="T160" s="38"/>
      <c r="AI160" s="38"/>
      <c r="AJ160" s="38"/>
      <c r="AK160" s="38"/>
      <c r="AL160" s="38"/>
      <c r="BA160" s="38"/>
      <c r="BB160" s="38"/>
      <c r="BC160" s="38"/>
      <c r="BD160" s="38"/>
      <c r="BS160" s="38"/>
      <c r="BT160" s="38"/>
      <c r="BU160" s="38"/>
      <c r="BV160" s="38"/>
      <c r="CK160" s="38"/>
      <c r="CL160" s="38"/>
      <c r="CM160" s="38"/>
      <c r="CN160" s="38"/>
    </row>
    <row r="161" spans="17:91" x14ac:dyDescent="0.25">
      <c r="Q161" s="12"/>
      <c r="R161" s="12"/>
      <c r="S161" s="12"/>
      <c r="AI161" s="12"/>
      <c r="AJ161" s="12"/>
      <c r="AK161" s="12"/>
      <c r="BA161" s="12"/>
      <c r="BB161" s="12"/>
      <c r="BC161" s="12"/>
      <c r="BS161" s="12"/>
      <c r="BT161" s="12"/>
      <c r="BU161" s="12"/>
      <c r="CK161" s="12"/>
      <c r="CL161" s="12"/>
      <c r="CM161" s="12"/>
    </row>
    <row r="162" spans="17:91" x14ac:dyDescent="0.25">
      <c r="Q162" s="12"/>
      <c r="R162" s="12"/>
      <c r="S162" s="12"/>
      <c r="AI162" s="12"/>
      <c r="AJ162" s="12"/>
      <c r="AK162" s="12"/>
      <c r="BA162" s="12"/>
      <c r="BB162" s="12"/>
      <c r="BC162" s="12"/>
      <c r="BS162" s="12"/>
      <c r="BT162" s="12"/>
      <c r="BU162" s="12"/>
      <c r="CK162" s="12"/>
      <c r="CL162" s="12"/>
      <c r="CM162" s="12"/>
    </row>
    <row r="163" spans="17:91" x14ac:dyDescent="0.25">
      <c r="Q163" s="12"/>
      <c r="R163" s="12"/>
      <c r="S163" s="12"/>
      <c r="AI163" s="12"/>
      <c r="AJ163" s="12"/>
      <c r="AK163" s="12"/>
      <c r="BA163" s="12"/>
      <c r="BB163" s="12"/>
      <c r="BC163" s="12"/>
      <c r="BS163" s="12"/>
      <c r="BT163" s="12"/>
      <c r="BU163" s="12"/>
      <c r="CK163" s="12"/>
      <c r="CL163" s="12"/>
      <c r="CM163" s="12"/>
    </row>
    <row r="164" spans="17:91" x14ac:dyDescent="0.25">
      <c r="Q164" s="12"/>
      <c r="R164" s="12"/>
      <c r="S164" s="12"/>
      <c r="AI164" s="12"/>
      <c r="AJ164" s="12"/>
      <c r="AK164" s="12"/>
      <c r="BA164" s="12"/>
      <c r="BB164" s="12"/>
      <c r="BC164" s="12"/>
      <c r="BS164" s="12"/>
      <c r="BT164" s="12"/>
      <c r="BU164" s="12"/>
      <c r="CK164" s="12"/>
      <c r="CL164" s="12"/>
      <c r="CM164" s="12"/>
    </row>
    <row r="165" spans="17:91" x14ac:dyDescent="0.25">
      <c r="Q165" s="12"/>
      <c r="R165" s="12"/>
      <c r="S165" s="12"/>
      <c r="AI165" s="12"/>
      <c r="AJ165" s="12"/>
      <c r="AK165" s="12"/>
      <c r="BA165" s="12"/>
      <c r="BB165" s="12"/>
      <c r="BC165" s="12"/>
      <c r="BS165" s="12"/>
      <c r="BT165" s="12"/>
      <c r="BU165" s="12"/>
      <c r="CK165" s="12"/>
      <c r="CL165" s="12"/>
      <c r="CM165" s="12"/>
    </row>
    <row r="166" spans="17:91" x14ac:dyDescent="0.25">
      <c r="Q166" s="12"/>
      <c r="R166" s="12"/>
      <c r="S166" s="12"/>
      <c r="AI166" s="12"/>
      <c r="AJ166" s="12"/>
      <c r="AK166" s="12"/>
      <c r="BA166" s="12"/>
      <c r="BB166" s="12"/>
      <c r="BC166" s="12"/>
      <c r="BS166" s="12"/>
      <c r="BT166" s="12"/>
      <c r="BU166" s="12"/>
      <c r="CK166" s="12"/>
      <c r="CL166" s="12"/>
      <c r="CM166" s="12"/>
    </row>
    <row r="167" spans="17:91" x14ac:dyDescent="0.25">
      <c r="Q167" s="12"/>
      <c r="R167" s="12"/>
      <c r="S167" s="12"/>
      <c r="AI167" s="12"/>
      <c r="AJ167" s="12"/>
      <c r="AK167" s="12"/>
      <c r="BA167" s="12"/>
      <c r="BB167" s="12"/>
      <c r="BC167" s="12"/>
      <c r="BS167" s="12"/>
      <c r="BT167" s="12"/>
      <c r="BU167" s="12"/>
      <c r="CK167" s="12"/>
      <c r="CL167" s="12"/>
      <c r="CM167" s="12"/>
    </row>
    <row r="168" spans="17:91" x14ac:dyDescent="0.25">
      <c r="Q168" s="12"/>
      <c r="R168" s="12"/>
      <c r="S168" s="12"/>
      <c r="AI168" s="12"/>
      <c r="AJ168" s="12"/>
      <c r="AK168" s="12"/>
      <c r="BA168" s="12"/>
      <c r="BB168" s="12"/>
      <c r="BC168" s="12"/>
      <c r="BS168" s="12"/>
      <c r="BT168" s="12"/>
      <c r="BU168" s="12"/>
      <c r="CK168" s="12"/>
      <c r="CL168" s="12"/>
      <c r="CM168" s="12"/>
    </row>
    <row r="169" spans="17:91" x14ac:dyDescent="0.25">
      <c r="Q169" s="12"/>
      <c r="R169" s="12"/>
      <c r="S169" s="12"/>
      <c r="AI169" s="12"/>
      <c r="AJ169" s="12"/>
      <c r="AK169" s="12"/>
      <c r="BA169" s="12"/>
      <c r="BB169" s="12"/>
      <c r="BC169" s="12"/>
      <c r="BS169" s="12"/>
      <c r="BT169" s="12"/>
      <c r="BU169" s="12"/>
      <c r="CK169" s="12"/>
      <c r="CL169" s="12"/>
      <c r="CM169" s="12"/>
    </row>
    <row r="170" spans="17:91" x14ac:dyDescent="0.25">
      <c r="Q170" s="12"/>
      <c r="R170" s="12"/>
      <c r="S170" s="12"/>
      <c r="AI170" s="12"/>
      <c r="AJ170" s="12"/>
      <c r="AK170" s="12"/>
      <c r="BA170" s="12"/>
      <c r="BB170" s="12"/>
      <c r="BC170" s="12"/>
      <c r="BS170" s="12"/>
      <c r="BT170" s="12"/>
      <c r="BU170" s="12"/>
      <c r="CK170" s="12"/>
      <c r="CL170" s="12"/>
      <c r="CM170" s="12"/>
    </row>
    <row r="171" spans="17:91" x14ac:dyDescent="0.25">
      <c r="Q171" s="12"/>
      <c r="R171" s="12"/>
      <c r="S171" s="12"/>
      <c r="AI171" s="12"/>
      <c r="AJ171" s="12"/>
      <c r="AK171" s="12"/>
      <c r="BA171" s="12"/>
      <c r="BB171" s="12"/>
      <c r="BC171" s="12"/>
      <c r="BS171" s="12"/>
      <c r="BT171" s="12"/>
      <c r="BU171" s="12"/>
      <c r="CK171" s="12"/>
      <c r="CL171" s="12"/>
      <c r="CM171" s="12"/>
    </row>
    <row r="172" spans="17:91" x14ac:dyDescent="0.25">
      <c r="Q172" s="12"/>
      <c r="R172" s="12"/>
      <c r="S172" s="12"/>
      <c r="AI172" s="12"/>
      <c r="AJ172" s="12"/>
      <c r="AK172" s="12"/>
      <c r="BA172" s="12"/>
      <c r="BB172" s="12"/>
      <c r="BC172" s="12"/>
      <c r="BS172" s="12"/>
      <c r="BT172" s="12"/>
      <c r="BU172" s="12"/>
      <c r="CK172" s="12"/>
      <c r="CL172" s="12"/>
      <c r="CM172" s="12"/>
    </row>
    <row r="173" spans="17:91" x14ac:dyDescent="0.25">
      <c r="Q173" s="12"/>
      <c r="R173" s="12"/>
      <c r="S173" s="12"/>
      <c r="AI173" s="12"/>
      <c r="AJ173" s="12"/>
      <c r="AK173" s="12"/>
      <c r="BA173" s="12"/>
      <c r="BB173" s="12"/>
      <c r="BC173" s="12"/>
      <c r="BS173" s="12"/>
      <c r="BT173" s="12"/>
      <c r="BU173" s="12"/>
      <c r="CK173" s="12"/>
      <c r="CL173" s="12"/>
      <c r="CM173" s="12"/>
    </row>
    <row r="174" spans="17:91" x14ac:dyDescent="0.25">
      <c r="Q174" s="12"/>
      <c r="R174" s="12"/>
      <c r="S174" s="12"/>
      <c r="AI174" s="12"/>
      <c r="AJ174" s="12"/>
      <c r="AK174" s="12"/>
      <c r="BA174" s="12"/>
      <c r="BB174" s="12"/>
      <c r="BC174" s="12"/>
      <c r="BS174" s="12"/>
      <c r="BT174" s="12"/>
      <c r="BU174" s="12"/>
      <c r="CK174" s="12"/>
      <c r="CL174" s="12"/>
      <c r="CM174" s="12"/>
    </row>
    <row r="175" spans="17:91" x14ac:dyDescent="0.25">
      <c r="Q175" s="12"/>
      <c r="R175" s="12"/>
      <c r="S175" s="12"/>
      <c r="AI175" s="12"/>
      <c r="AJ175" s="12"/>
      <c r="AK175" s="12"/>
      <c r="BA175" s="12"/>
      <c r="BB175" s="12"/>
      <c r="BC175" s="12"/>
      <c r="BS175" s="12"/>
      <c r="BT175" s="12"/>
      <c r="BU175" s="12"/>
      <c r="CK175" s="12"/>
      <c r="CL175" s="12"/>
      <c r="CM175" s="12"/>
    </row>
    <row r="176" spans="17:91" x14ac:dyDescent="0.25">
      <c r="Q176" s="12"/>
      <c r="R176" s="12"/>
      <c r="S176" s="12"/>
      <c r="AI176" s="12"/>
      <c r="AJ176" s="12"/>
      <c r="AK176" s="12"/>
      <c r="BA176" s="12"/>
      <c r="BB176" s="12"/>
      <c r="BC176" s="12"/>
      <c r="BS176" s="12"/>
      <c r="BT176" s="12"/>
      <c r="BU176" s="12"/>
      <c r="CK176" s="12"/>
      <c r="CL176" s="12"/>
      <c r="CM176" s="12"/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DC8A-6CAE-4E4F-A024-0D4BDC631CAC}">
  <dimension ref="A1:G517"/>
  <sheetViews>
    <sheetView workbookViewId="0">
      <pane ySplit="1" topLeftCell="A352" activePane="bottomLeft" state="frozen"/>
      <selection pane="bottomLeft" sqref="A1:XFD1"/>
    </sheetView>
  </sheetViews>
  <sheetFormatPr defaultRowHeight="15" x14ac:dyDescent="0.25"/>
  <cols>
    <col min="1" max="1" width="11.42578125" customWidth="1"/>
    <col min="6" max="6" width="8.7109375" style="50"/>
  </cols>
  <sheetData>
    <row r="1" spans="1:6" x14ac:dyDescent="0.25">
      <c r="A1" s="48" t="s">
        <v>433</v>
      </c>
      <c r="C1" t="s">
        <v>434</v>
      </c>
      <c r="F1" s="50" t="s">
        <v>436</v>
      </c>
    </row>
    <row r="2" spans="1:6" x14ac:dyDescent="0.25">
      <c r="A2" s="49">
        <v>44699</v>
      </c>
      <c r="C2">
        <v>10</v>
      </c>
      <c r="F2" s="50">
        <f>C2</f>
        <v>10</v>
      </c>
    </row>
    <row r="3" spans="1:6" x14ac:dyDescent="0.25">
      <c r="A3" s="49">
        <v>44700</v>
      </c>
      <c r="C3">
        <v>7.35</v>
      </c>
      <c r="F3" s="50">
        <f>F2+C3</f>
        <v>17.350000000000001</v>
      </c>
    </row>
    <row r="4" spans="1:6" x14ac:dyDescent="0.25">
      <c r="A4" s="49">
        <v>44701</v>
      </c>
      <c r="C4">
        <v>9.2000000000000011</v>
      </c>
      <c r="F4" s="50">
        <f t="shared" ref="F4:F67" si="0">F3+C4</f>
        <v>26.550000000000004</v>
      </c>
    </row>
    <row r="5" spans="1:6" x14ac:dyDescent="0.25">
      <c r="A5" s="49">
        <v>44702</v>
      </c>
      <c r="C5">
        <v>11.65</v>
      </c>
      <c r="F5" s="50">
        <f t="shared" si="0"/>
        <v>38.200000000000003</v>
      </c>
    </row>
    <row r="6" spans="1:6" x14ac:dyDescent="0.25">
      <c r="A6" s="49">
        <v>44703</v>
      </c>
      <c r="C6">
        <v>14.399999999999999</v>
      </c>
      <c r="F6" s="50">
        <f t="shared" si="0"/>
        <v>52.6</v>
      </c>
    </row>
    <row r="7" spans="1:6" x14ac:dyDescent="0.25">
      <c r="A7" s="49">
        <v>44704</v>
      </c>
      <c r="C7">
        <v>13</v>
      </c>
      <c r="F7" s="50">
        <f t="shared" si="0"/>
        <v>65.599999999999994</v>
      </c>
    </row>
    <row r="8" spans="1:6" x14ac:dyDescent="0.25">
      <c r="A8" s="49">
        <v>44705</v>
      </c>
      <c r="C8">
        <v>12.6</v>
      </c>
      <c r="F8" s="50">
        <f t="shared" si="0"/>
        <v>78.199999999999989</v>
      </c>
    </row>
    <row r="9" spans="1:6" x14ac:dyDescent="0.25">
      <c r="A9" s="49">
        <v>44706</v>
      </c>
      <c r="C9">
        <v>11.6</v>
      </c>
      <c r="F9" s="50">
        <f t="shared" si="0"/>
        <v>89.799999999999983</v>
      </c>
    </row>
    <row r="10" spans="1:6" x14ac:dyDescent="0.25">
      <c r="A10" s="49">
        <v>44707</v>
      </c>
      <c r="C10">
        <v>14.950000000000001</v>
      </c>
      <c r="F10" s="50">
        <f t="shared" si="0"/>
        <v>104.74999999999999</v>
      </c>
    </row>
    <row r="11" spans="1:6" x14ac:dyDescent="0.25">
      <c r="A11" s="49">
        <v>44708</v>
      </c>
      <c r="C11">
        <v>14.149999999999999</v>
      </c>
      <c r="F11" s="50">
        <f t="shared" si="0"/>
        <v>118.89999999999998</v>
      </c>
    </row>
    <row r="12" spans="1:6" x14ac:dyDescent="0.25">
      <c r="A12" s="49">
        <v>44709</v>
      </c>
      <c r="C12">
        <v>13.649999999999999</v>
      </c>
      <c r="F12" s="50">
        <f t="shared" si="0"/>
        <v>132.54999999999998</v>
      </c>
    </row>
    <row r="13" spans="1:6" x14ac:dyDescent="0.25">
      <c r="A13" s="49">
        <v>44710</v>
      </c>
      <c r="C13">
        <v>8.3000000000000007</v>
      </c>
      <c r="F13" s="50">
        <f t="shared" si="0"/>
        <v>140.85</v>
      </c>
    </row>
    <row r="14" spans="1:6" x14ac:dyDescent="0.25">
      <c r="A14" s="49">
        <v>44711</v>
      </c>
      <c r="C14">
        <v>6.75</v>
      </c>
      <c r="F14" s="50">
        <f t="shared" si="0"/>
        <v>147.6</v>
      </c>
    </row>
    <row r="15" spans="1:6" x14ac:dyDescent="0.25">
      <c r="A15" s="49">
        <v>44712</v>
      </c>
      <c r="C15">
        <v>8.6</v>
      </c>
      <c r="F15" s="50">
        <f t="shared" si="0"/>
        <v>156.19999999999999</v>
      </c>
    </row>
    <row r="16" spans="1:6" x14ac:dyDescent="0.25">
      <c r="A16" s="49">
        <v>44713</v>
      </c>
      <c r="C16">
        <v>7.15</v>
      </c>
      <c r="F16" s="50">
        <f t="shared" si="0"/>
        <v>163.35</v>
      </c>
    </row>
    <row r="17" spans="1:6" x14ac:dyDescent="0.25">
      <c r="A17" s="49">
        <v>44714</v>
      </c>
      <c r="C17">
        <v>7.85</v>
      </c>
      <c r="F17" s="50">
        <f t="shared" si="0"/>
        <v>171.2</v>
      </c>
    </row>
    <row r="18" spans="1:6" x14ac:dyDescent="0.25">
      <c r="A18" s="49">
        <v>44715</v>
      </c>
      <c r="C18">
        <v>7.15</v>
      </c>
      <c r="F18" s="50">
        <f t="shared" si="0"/>
        <v>178.35</v>
      </c>
    </row>
    <row r="19" spans="1:6" x14ac:dyDescent="0.25">
      <c r="A19" s="49">
        <v>44716</v>
      </c>
      <c r="C19">
        <v>8.6</v>
      </c>
      <c r="F19" s="50">
        <f t="shared" si="0"/>
        <v>186.95</v>
      </c>
    </row>
    <row r="20" spans="1:6" x14ac:dyDescent="0.25">
      <c r="A20" s="49">
        <v>44717</v>
      </c>
      <c r="C20">
        <v>9.75</v>
      </c>
      <c r="F20" s="50">
        <f t="shared" si="0"/>
        <v>196.7</v>
      </c>
    </row>
    <row r="21" spans="1:6" x14ac:dyDescent="0.25">
      <c r="A21" s="49">
        <v>44718</v>
      </c>
      <c r="C21">
        <v>8.3000000000000007</v>
      </c>
      <c r="F21" s="50">
        <f t="shared" si="0"/>
        <v>205</v>
      </c>
    </row>
    <row r="22" spans="1:6" x14ac:dyDescent="0.25">
      <c r="A22" s="49">
        <v>44719</v>
      </c>
      <c r="C22">
        <v>7.6999999999999993</v>
      </c>
      <c r="F22" s="50">
        <f t="shared" si="0"/>
        <v>212.7</v>
      </c>
    </row>
    <row r="23" spans="1:6" x14ac:dyDescent="0.25">
      <c r="A23" s="49">
        <v>44720</v>
      </c>
      <c r="C23">
        <v>6.15</v>
      </c>
      <c r="F23" s="50">
        <f t="shared" si="0"/>
        <v>218.85</v>
      </c>
    </row>
    <row r="24" spans="1:6" x14ac:dyDescent="0.25">
      <c r="A24" s="49">
        <v>44721</v>
      </c>
      <c r="C24">
        <v>7.35</v>
      </c>
      <c r="F24" s="50">
        <f t="shared" si="0"/>
        <v>226.2</v>
      </c>
    </row>
    <row r="25" spans="1:6" x14ac:dyDescent="0.25">
      <c r="A25" s="49">
        <v>44722</v>
      </c>
      <c r="C25">
        <v>9.5500000000000007</v>
      </c>
      <c r="F25" s="50">
        <f t="shared" si="0"/>
        <v>235.75</v>
      </c>
    </row>
    <row r="26" spans="1:6" x14ac:dyDescent="0.25">
      <c r="A26" s="49">
        <v>44723</v>
      </c>
      <c r="C26">
        <v>8.5500000000000007</v>
      </c>
      <c r="F26" s="50">
        <f t="shared" si="0"/>
        <v>244.3</v>
      </c>
    </row>
    <row r="27" spans="1:6" x14ac:dyDescent="0.25">
      <c r="A27" s="49">
        <v>44724</v>
      </c>
      <c r="C27">
        <v>8.25</v>
      </c>
      <c r="F27" s="50">
        <f t="shared" si="0"/>
        <v>252.55</v>
      </c>
    </row>
    <row r="28" spans="1:6" x14ac:dyDescent="0.25">
      <c r="A28" s="49">
        <v>44725</v>
      </c>
      <c r="C28">
        <v>8.6999999999999993</v>
      </c>
      <c r="F28" s="50">
        <f t="shared" si="0"/>
        <v>261.25</v>
      </c>
    </row>
    <row r="29" spans="1:6" x14ac:dyDescent="0.25">
      <c r="A29" s="49">
        <v>44726</v>
      </c>
      <c r="C29">
        <v>6.75</v>
      </c>
      <c r="F29" s="50">
        <f t="shared" si="0"/>
        <v>268</v>
      </c>
    </row>
    <row r="30" spans="1:6" x14ac:dyDescent="0.25">
      <c r="A30" s="49">
        <v>44727</v>
      </c>
      <c r="C30">
        <v>6.55</v>
      </c>
      <c r="F30" s="50">
        <f t="shared" si="0"/>
        <v>274.55</v>
      </c>
    </row>
    <row r="31" spans="1:6" x14ac:dyDescent="0.25">
      <c r="A31" s="49">
        <v>44728</v>
      </c>
      <c r="C31">
        <v>7.5</v>
      </c>
      <c r="F31" s="50">
        <f t="shared" si="0"/>
        <v>282.05</v>
      </c>
    </row>
    <row r="32" spans="1:6" x14ac:dyDescent="0.25">
      <c r="A32" s="49">
        <v>44729</v>
      </c>
      <c r="C32">
        <v>10.55</v>
      </c>
      <c r="F32" s="50">
        <f t="shared" si="0"/>
        <v>292.60000000000002</v>
      </c>
    </row>
    <row r="33" spans="1:6" x14ac:dyDescent="0.25">
      <c r="A33" s="49">
        <v>44730</v>
      </c>
      <c r="C33">
        <v>8.65</v>
      </c>
      <c r="F33" s="50">
        <f t="shared" si="0"/>
        <v>301.25</v>
      </c>
    </row>
    <row r="34" spans="1:6" x14ac:dyDescent="0.25">
      <c r="A34" s="49">
        <v>44731</v>
      </c>
      <c r="C34">
        <v>7.8999999999999995</v>
      </c>
      <c r="F34" s="50">
        <f t="shared" si="0"/>
        <v>309.14999999999998</v>
      </c>
    </row>
    <row r="35" spans="1:6" x14ac:dyDescent="0.25">
      <c r="A35" s="49">
        <v>44732</v>
      </c>
      <c r="C35">
        <v>12.100000000000001</v>
      </c>
      <c r="F35" s="50">
        <f t="shared" si="0"/>
        <v>321.25</v>
      </c>
    </row>
    <row r="36" spans="1:6" x14ac:dyDescent="0.25">
      <c r="A36" s="49">
        <v>44733</v>
      </c>
      <c r="C36">
        <v>9</v>
      </c>
      <c r="F36" s="50">
        <f t="shared" si="0"/>
        <v>330.25</v>
      </c>
    </row>
    <row r="37" spans="1:6" x14ac:dyDescent="0.25">
      <c r="A37" s="49">
        <v>44734</v>
      </c>
      <c r="C37">
        <v>7.15</v>
      </c>
      <c r="F37" s="50">
        <f t="shared" si="0"/>
        <v>337.4</v>
      </c>
    </row>
    <row r="38" spans="1:6" x14ac:dyDescent="0.25">
      <c r="A38" s="49">
        <v>44735</v>
      </c>
      <c r="C38">
        <v>9.6499999999999986</v>
      </c>
      <c r="F38" s="50">
        <f t="shared" si="0"/>
        <v>347.04999999999995</v>
      </c>
    </row>
    <row r="39" spans="1:6" x14ac:dyDescent="0.25">
      <c r="A39" s="49">
        <v>44736</v>
      </c>
      <c r="C39">
        <v>11.700000000000001</v>
      </c>
      <c r="F39" s="50">
        <f t="shared" si="0"/>
        <v>358.74999999999994</v>
      </c>
    </row>
    <row r="40" spans="1:6" x14ac:dyDescent="0.25">
      <c r="A40" s="49">
        <v>44737</v>
      </c>
      <c r="C40">
        <v>10.95</v>
      </c>
      <c r="F40" s="50">
        <f t="shared" si="0"/>
        <v>369.69999999999993</v>
      </c>
    </row>
    <row r="41" spans="1:6" x14ac:dyDescent="0.25">
      <c r="A41" s="49">
        <v>44738</v>
      </c>
      <c r="C41">
        <v>9.1999999999999993</v>
      </c>
      <c r="F41" s="50">
        <f t="shared" si="0"/>
        <v>378.89999999999992</v>
      </c>
    </row>
    <row r="42" spans="1:6" x14ac:dyDescent="0.25">
      <c r="A42" s="49">
        <v>44739</v>
      </c>
      <c r="C42">
        <v>8.0500000000000007</v>
      </c>
      <c r="F42" s="50">
        <f t="shared" si="0"/>
        <v>386.94999999999993</v>
      </c>
    </row>
    <row r="43" spans="1:6" x14ac:dyDescent="0.25">
      <c r="A43" s="49">
        <v>44740</v>
      </c>
      <c r="C43">
        <v>5.55</v>
      </c>
      <c r="F43" s="50">
        <f t="shared" si="0"/>
        <v>392.49999999999994</v>
      </c>
    </row>
    <row r="44" spans="1:6" x14ac:dyDescent="0.25">
      <c r="A44" s="49">
        <v>44741</v>
      </c>
      <c r="C44">
        <v>6.6</v>
      </c>
      <c r="F44" s="50">
        <f t="shared" si="0"/>
        <v>399.09999999999997</v>
      </c>
    </row>
    <row r="45" spans="1:6" x14ac:dyDescent="0.25">
      <c r="A45" s="49">
        <v>44742</v>
      </c>
      <c r="C45">
        <v>9.0500000000000007</v>
      </c>
      <c r="F45" s="50">
        <f t="shared" si="0"/>
        <v>408.15</v>
      </c>
    </row>
    <row r="46" spans="1:6" x14ac:dyDescent="0.25">
      <c r="A46" s="49">
        <v>44743</v>
      </c>
      <c r="C46">
        <v>8.6999999999999993</v>
      </c>
      <c r="F46" s="50">
        <f t="shared" si="0"/>
        <v>416.84999999999997</v>
      </c>
    </row>
    <row r="47" spans="1:6" x14ac:dyDescent="0.25">
      <c r="A47" s="49">
        <v>44744</v>
      </c>
      <c r="C47">
        <v>10</v>
      </c>
      <c r="F47" s="50">
        <f t="shared" si="0"/>
        <v>426.84999999999997</v>
      </c>
    </row>
    <row r="48" spans="1:6" x14ac:dyDescent="0.25">
      <c r="A48" s="49">
        <v>44745</v>
      </c>
      <c r="C48">
        <v>11.850000000000001</v>
      </c>
      <c r="F48" s="50">
        <f t="shared" si="0"/>
        <v>438.7</v>
      </c>
    </row>
    <row r="49" spans="1:6" x14ac:dyDescent="0.25">
      <c r="A49" s="49">
        <v>44746</v>
      </c>
      <c r="C49">
        <v>12.5</v>
      </c>
      <c r="F49" s="50">
        <f t="shared" si="0"/>
        <v>451.2</v>
      </c>
    </row>
    <row r="50" spans="1:6" x14ac:dyDescent="0.25">
      <c r="A50" s="49">
        <v>44747</v>
      </c>
      <c r="C50">
        <v>12.75</v>
      </c>
      <c r="F50" s="50">
        <f t="shared" si="0"/>
        <v>463.95</v>
      </c>
    </row>
    <row r="51" spans="1:6" x14ac:dyDescent="0.25">
      <c r="A51" s="49">
        <v>44748</v>
      </c>
      <c r="C51">
        <v>12.35</v>
      </c>
      <c r="F51" s="50">
        <f t="shared" si="0"/>
        <v>476.3</v>
      </c>
    </row>
    <row r="52" spans="1:6" x14ac:dyDescent="0.25">
      <c r="A52" s="49">
        <v>44749</v>
      </c>
      <c r="C52">
        <v>10.100000000000001</v>
      </c>
      <c r="F52" s="50">
        <f t="shared" si="0"/>
        <v>486.40000000000003</v>
      </c>
    </row>
    <row r="53" spans="1:6" x14ac:dyDescent="0.25">
      <c r="A53" s="49">
        <v>44750</v>
      </c>
      <c r="C53">
        <v>5.9</v>
      </c>
      <c r="F53" s="50">
        <f t="shared" si="0"/>
        <v>492.3</v>
      </c>
    </row>
    <row r="54" spans="1:6" x14ac:dyDescent="0.25">
      <c r="A54" s="49">
        <v>44751</v>
      </c>
      <c r="C54">
        <v>7.85</v>
      </c>
      <c r="F54" s="50">
        <f t="shared" si="0"/>
        <v>500.15000000000003</v>
      </c>
    </row>
    <row r="55" spans="1:6" x14ac:dyDescent="0.25">
      <c r="A55" s="49">
        <v>44752</v>
      </c>
      <c r="C55">
        <v>7.95</v>
      </c>
      <c r="F55" s="50">
        <f t="shared" si="0"/>
        <v>508.1</v>
      </c>
    </row>
    <row r="56" spans="1:6" x14ac:dyDescent="0.25">
      <c r="A56" s="49">
        <v>44753</v>
      </c>
      <c r="C56">
        <v>8.1</v>
      </c>
      <c r="F56" s="50">
        <f t="shared" si="0"/>
        <v>516.20000000000005</v>
      </c>
    </row>
    <row r="57" spans="1:6" x14ac:dyDescent="0.25">
      <c r="A57" s="49">
        <v>44754</v>
      </c>
      <c r="C57">
        <v>6.8000000000000007</v>
      </c>
      <c r="F57" s="50">
        <f t="shared" si="0"/>
        <v>523</v>
      </c>
    </row>
    <row r="58" spans="1:6" x14ac:dyDescent="0.25">
      <c r="A58" s="49">
        <v>44755</v>
      </c>
      <c r="C58">
        <v>6.6</v>
      </c>
      <c r="F58" s="50">
        <f t="shared" si="0"/>
        <v>529.6</v>
      </c>
    </row>
    <row r="59" spans="1:6" x14ac:dyDescent="0.25">
      <c r="A59" s="49">
        <v>44756</v>
      </c>
      <c r="C59">
        <v>5.8999999999999995</v>
      </c>
      <c r="F59" s="50">
        <f t="shared" si="0"/>
        <v>535.5</v>
      </c>
    </row>
    <row r="60" spans="1:6" x14ac:dyDescent="0.25">
      <c r="A60" s="49">
        <v>44757</v>
      </c>
      <c r="C60">
        <v>4.6500000000000004</v>
      </c>
      <c r="F60" s="50">
        <f t="shared" si="0"/>
        <v>540.15</v>
      </c>
    </row>
    <row r="61" spans="1:6" x14ac:dyDescent="0.25">
      <c r="A61" s="49">
        <v>44758</v>
      </c>
      <c r="C61">
        <v>4.75</v>
      </c>
      <c r="F61" s="50">
        <f t="shared" si="0"/>
        <v>544.9</v>
      </c>
    </row>
    <row r="62" spans="1:6" x14ac:dyDescent="0.25">
      <c r="A62" s="49">
        <v>44759</v>
      </c>
      <c r="C62">
        <v>8.8000000000000007</v>
      </c>
      <c r="F62" s="50">
        <f t="shared" si="0"/>
        <v>553.69999999999993</v>
      </c>
    </row>
    <row r="63" spans="1:6" x14ac:dyDescent="0.25">
      <c r="A63" s="49">
        <v>44760</v>
      </c>
      <c r="C63">
        <v>7.3</v>
      </c>
      <c r="F63" s="50">
        <f t="shared" si="0"/>
        <v>560.99999999999989</v>
      </c>
    </row>
    <row r="64" spans="1:6" x14ac:dyDescent="0.25">
      <c r="A64" s="49">
        <v>44761</v>
      </c>
      <c r="C64">
        <v>6.25</v>
      </c>
      <c r="F64" s="50">
        <f t="shared" si="0"/>
        <v>567.24999999999989</v>
      </c>
    </row>
    <row r="65" spans="1:6" x14ac:dyDescent="0.25">
      <c r="A65" s="49">
        <v>44762</v>
      </c>
      <c r="C65">
        <v>9.4500000000000011</v>
      </c>
      <c r="F65" s="50">
        <f t="shared" si="0"/>
        <v>576.69999999999993</v>
      </c>
    </row>
    <row r="66" spans="1:6" x14ac:dyDescent="0.25">
      <c r="A66" s="49">
        <v>44763</v>
      </c>
      <c r="C66">
        <v>11.35</v>
      </c>
      <c r="F66" s="50">
        <f t="shared" si="0"/>
        <v>588.04999999999995</v>
      </c>
    </row>
    <row r="67" spans="1:6" x14ac:dyDescent="0.25">
      <c r="A67" s="49">
        <v>44764</v>
      </c>
      <c r="C67">
        <v>11.55</v>
      </c>
      <c r="F67" s="50">
        <f t="shared" si="0"/>
        <v>599.59999999999991</v>
      </c>
    </row>
    <row r="68" spans="1:6" x14ac:dyDescent="0.25">
      <c r="A68" s="49">
        <v>44765</v>
      </c>
      <c r="C68">
        <v>10.950000000000001</v>
      </c>
      <c r="F68" s="50">
        <f t="shared" ref="F68:F131" si="1">F67+C68</f>
        <v>610.54999999999995</v>
      </c>
    </row>
    <row r="69" spans="1:6" x14ac:dyDescent="0.25">
      <c r="A69" s="49">
        <v>44766</v>
      </c>
      <c r="C69">
        <v>9.7999999999999989</v>
      </c>
      <c r="F69" s="50">
        <f t="shared" si="1"/>
        <v>620.34999999999991</v>
      </c>
    </row>
    <row r="70" spans="1:6" x14ac:dyDescent="0.25">
      <c r="A70" s="49">
        <v>44767</v>
      </c>
      <c r="C70">
        <v>9.65</v>
      </c>
      <c r="F70" s="50">
        <f t="shared" si="1"/>
        <v>629.99999999999989</v>
      </c>
    </row>
    <row r="71" spans="1:6" x14ac:dyDescent="0.25">
      <c r="A71" s="49">
        <v>44768</v>
      </c>
      <c r="C71">
        <v>9.5</v>
      </c>
      <c r="F71" s="50">
        <f t="shared" si="1"/>
        <v>639.49999999999989</v>
      </c>
    </row>
    <row r="72" spans="1:6" x14ac:dyDescent="0.25">
      <c r="A72" s="49">
        <v>44769</v>
      </c>
      <c r="C72">
        <v>7.8500000000000005</v>
      </c>
      <c r="F72" s="50">
        <f t="shared" si="1"/>
        <v>647.34999999999991</v>
      </c>
    </row>
    <row r="73" spans="1:6" x14ac:dyDescent="0.25">
      <c r="A73" s="49">
        <v>44770</v>
      </c>
      <c r="C73">
        <v>9</v>
      </c>
      <c r="F73" s="50">
        <f t="shared" si="1"/>
        <v>656.34999999999991</v>
      </c>
    </row>
    <row r="74" spans="1:6" x14ac:dyDescent="0.25">
      <c r="A74" s="49">
        <v>44771</v>
      </c>
      <c r="C74">
        <v>8.5500000000000007</v>
      </c>
      <c r="F74" s="50">
        <f t="shared" si="1"/>
        <v>664.89999999999986</v>
      </c>
    </row>
    <row r="75" spans="1:6" x14ac:dyDescent="0.25">
      <c r="A75" s="49">
        <v>44772</v>
      </c>
      <c r="C75">
        <v>5.85</v>
      </c>
      <c r="F75" s="50">
        <f t="shared" si="1"/>
        <v>670.74999999999989</v>
      </c>
    </row>
    <row r="76" spans="1:6" x14ac:dyDescent="0.25">
      <c r="A76" s="49">
        <v>44773</v>
      </c>
      <c r="C76">
        <v>5.45</v>
      </c>
      <c r="F76" s="50">
        <f t="shared" si="1"/>
        <v>676.19999999999993</v>
      </c>
    </row>
    <row r="77" spans="1:6" x14ac:dyDescent="0.25">
      <c r="A77" s="49">
        <v>44774</v>
      </c>
      <c r="C77">
        <v>9.9499999999999993</v>
      </c>
      <c r="F77" s="50">
        <f t="shared" si="1"/>
        <v>686.15</v>
      </c>
    </row>
    <row r="78" spans="1:6" x14ac:dyDescent="0.25">
      <c r="A78" s="49">
        <v>44775</v>
      </c>
      <c r="C78">
        <v>7.1000000000000005</v>
      </c>
      <c r="F78" s="50">
        <f t="shared" si="1"/>
        <v>693.25</v>
      </c>
    </row>
    <row r="79" spans="1:6" x14ac:dyDescent="0.25">
      <c r="A79" s="49">
        <v>44776</v>
      </c>
      <c r="C79">
        <v>12.4</v>
      </c>
      <c r="F79" s="50">
        <f t="shared" si="1"/>
        <v>705.65</v>
      </c>
    </row>
    <row r="80" spans="1:6" x14ac:dyDescent="0.25">
      <c r="A80" s="49">
        <v>44777</v>
      </c>
      <c r="C80">
        <v>14.149999999999999</v>
      </c>
      <c r="F80" s="50">
        <f t="shared" si="1"/>
        <v>719.8</v>
      </c>
    </row>
    <row r="81" spans="1:6" x14ac:dyDescent="0.25">
      <c r="A81" s="49">
        <v>44778</v>
      </c>
      <c r="C81">
        <v>14.35</v>
      </c>
      <c r="F81" s="50">
        <f t="shared" si="1"/>
        <v>734.15</v>
      </c>
    </row>
    <row r="82" spans="1:6" x14ac:dyDescent="0.25">
      <c r="A82" s="49">
        <v>44779</v>
      </c>
      <c r="C82">
        <v>9.9</v>
      </c>
      <c r="F82" s="50">
        <f t="shared" si="1"/>
        <v>744.05</v>
      </c>
    </row>
    <row r="83" spans="1:6" x14ac:dyDescent="0.25">
      <c r="A83" s="49">
        <v>44780</v>
      </c>
      <c r="C83">
        <v>9.9499999999999993</v>
      </c>
      <c r="F83" s="50">
        <f t="shared" si="1"/>
        <v>754</v>
      </c>
    </row>
    <row r="84" spans="1:6" x14ac:dyDescent="0.25">
      <c r="A84" s="49">
        <v>44781</v>
      </c>
      <c r="C84">
        <v>8.1</v>
      </c>
      <c r="F84" s="50">
        <f t="shared" si="1"/>
        <v>762.1</v>
      </c>
    </row>
    <row r="85" spans="1:6" x14ac:dyDescent="0.25">
      <c r="A85" s="49">
        <v>44782</v>
      </c>
      <c r="C85">
        <v>7.05</v>
      </c>
      <c r="F85" s="50">
        <f t="shared" si="1"/>
        <v>769.15</v>
      </c>
    </row>
    <row r="86" spans="1:6" x14ac:dyDescent="0.25">
      <c r="A86" s="49">
        <v>44783</v>
      </c>
      <c r="C86">
        <v>8.5500000000000007</v>
      </c>
      <c r="F86" s="50">
        <f t="shared" si="1"/>
        <v>777.69999999999993</v>
      </c>
    </row>
    <row r="87" spans="1:6" x14ac:dyDescent="0.25">
      <c r="A87" s="49">
        <v>44784</v>
      </c>
      <c r="C87">
        <v>9.5500000000000007</v>
      </c>
      <c r="F87" s="50">
        <f t="shared" si="1"/>
        <v>787.24999999999989</v>
      </c>
    </row>
    <row r="88" spans="1:6" x14ac:dyDescent="0.25">
      <c r="A88" s="49">
        <v>44785</v>
      </c>
      <c r="C88">
        <v>12</v>
      </c>
      <c r="F88" s="50">
        <f t="shared" si="1"/>
        <v>799.24999999999989</v>
      </c>
    </row>
    <row r="89" spans="1:6" x14ac:dyDescent="0.25">
      <c r="A89" s="49">
        <v>44786</v>
      </c>
      <c r="C89">
        <v>11.649999999999999</v>
      </c>
      <c r="F89" s="50">
        <f t="shared" si="1"/>
        <v>810.89999999999986</v>
      </c>
    </row>
    <row r="90" spans="1:6" x14ac:dyDescent="0.25">
      <c r="A90" s="49">
        <v>44787</v>
      </c>
      <c r="C90">
        <v>9.3000000000000007</v>
      </c>
      <c r="F90" s="50">
        <f t="shared" si="1"/>
        <v>820.19999999999982</v>
      </c>
    </row>
    <row r="91" spans="1:6" x14ac:dyDescent="0.25">
      <c r="A91" s="49">
        <v>44788</v>
      </c>
      <c r="C91">
        <v>9.0500000000000007</v>
      </c>
      <c r="F91" s="50">
        <f t="shared" si="1"/>
        <v>829.24999999999977</v>
      </c>
    </row>
    <row r="92" spans="1:6" x14ac:dyDescent="0.25">
      <c r="A92" s="49">
        <v>44789</v>
      </c>
      <c r="C92">
        <v>9.4499999999999993</v>
      </c>
      <c r="F92" s="50">
        <f t="shared" si="1"/>
        <v>838.69999999999982</v>
      </c>
    </row>
    <row r="93" spans="1:6" x14ac:dyDescent="0.25">
      <c r="A93" s="49">
        <v>44790</v>
      </c>
      <c r="C93">
        <v>8.4</v>
      </c>
      <c r="F93" s="50">
        <f t="shared" si="1"/>
        <v>847.0999999999998</v>
      </c>
    </row>
    <row r="94" spans="1:6" x14ac:dyDescent="0.25">
      <c r="A94" s="49">
        <v>44791</v>
      </c>
      <c r="C94">
        <v>11.2</v>
      </c>
      <c r="F94" s="50">
        <f t="shared" si="1"/>
        <v>858.29999999999984</v>
      </c>
    </row>
    <row r="95" spans="1:6" x14ac:dyDescent="0.25">
      <c r="A95" s="49">
        <v>44792</v>
      </c>
      <c r="C95">
        <v>11.65</v>
      </c>
      <c r="F95" s="50">
        <f t="shared" si="1"/>
        <v>869.94999999999982</v>
      </c>
    </row>
    <row r="96" spans="1:6" x14ac:dyDescent="0.25">
      <c r="A96" s="49">
        <v>44793</v>
      </c>
      <c r="C96">
        <v>6.4499999999999993</v>
      </c>
      <c r="F96" s="50">
        <f t="shared" si="1"/>
        <v>876.39999999999986</v>
      </c>
    </row>
    <row r="97" spans="1:6" x14ac:dyDescent="0.25">
      <c r="A97" s="49">
        <v>44794</v>
      </c>
      <c r="C97">
        <v>10.850000000000001</v>
      </c>
      <c r="F97" s="50">
        <f t="shared" si="1"/>
        <v>887.24999999999989</v>
      </c>
    </row>
    <row r="98" spans="1:6" x14ac:dyDescent="0.25">
      <c r="A98" s="49">
        <v>44795</v>
      </c>
      <c r="C98">
        <v>8.6000000000000014</v>
      </c>
      <c r="F98" s="50">
        <f t="shared" si="1"/>
        <v>895.84999999999991</v>
      </c>
    </row>
    <row r="99" spans="1:6" x14ac:dyDescent="0.25">
      <c r="A99" s="49">
        <v>44796</v>
      </c>
      <c r="C99">
        <v>8</v>
      </c>
      <c r="F99" s="50">
        <f t="shared" si="1"/>
        <v>903.84999999999991</v>
      </c>
    </row>
    <row r="100" spans="1:6" x14ac:dyDescent="0.25">
      <c r="A100" s="49">
        <v>44797</v>
      </c>
      <c r="C100">
        <v>5.05</v>
      </c>
      <c r="F100" s="50">
        <f t="shared" si="1"/>
        <v>908.89999999999986</v>
      </c>
    </row>
    <row r="101" spans="1:6" x14ac:dyDescent="0.25">
      <c r="A101" s="49">
        <v>44798</v>
      </c>
      <c r="C101">
        <v>8.9499999999999993</v>
      </c>
      <c r="F101" s="50">
        <f t="shared" si="1"/>
        <v>917.84999999999991</v>
      </c>
    </row>
    <row r="102" spans="1:6" x14ac:dyDescent="0.25">
      <c r="A102" s="49">
        <v>44799</v>
      </c>
      <c r="C102">
        <v>9.85</v>
      </c>
      <c r="F102" s="50">
        <f t="shared" si="1"/>
        <v>927.69999999999993</v>
      </c>
    </row>
    <row r="103" spans="1:6" x14ac:dyDescent="0.25">
      <c r="A103" s="49">
        <v>44800</v>
      </c>
      <c r="C103">
        <v>11.1</v>
      </c>
      <c r="F103" s="50">
        <f t="shared" si="1"/>
        <v>938.8</v>
      </c>
    </row>
    <row r="104" spans="1:6" x14ac:dyDescent="0.25">
      <c r="A104" s="49">
        <v>44801</v>
      </c>
      <c r="C104">
        <v>13.100000000000001</v>
      </c>
      <c r="F104" s="50">
        <f t="shared" si="1"/>
        <v>951.9</v>
      </c>
    </row>
    <row r="105" spans="1:6" x14ac:dyDescent="0.25">
      <c r="A105" s="49">
        <v>44802</v>
      </c>
      <c r="C105">
        <v>10.5</v>
      </c>
      <c r="F105" s="50">
        <f t="shared" si="1"/>
        <v>962.4</v>
      </c>
    </row>
    <row r="106" spans="1:6" x14ac:dyDescent="0.25">
      <c r="A106" s="49">
        <v>44803</v>
      </c>
      <c r="C106">
        <v>14.5</v>
      </c>
      <c r="F106" s="50">
        <f t="shared" si="1"/>
        <v>976.9</v>
      </c>
    </row>
    <row r="107" spans="1:6" x14ac:dyDescent="0.25">
      <c r="A107" s="49">
        <v>44804</v>
      </c>
      <c r="C107">
        <v>12.5</v>
      </c>
      <c r="F107" s="50">
        <f t="shared" si="1"/>
        <v>989.4</v>
      </c>
    </row>
    <row r="108" spans="1:6" x14ac:dyDescent="0.25">
      <c r="A108" s="49">
        <v>44805</v>
      </c>
      <c r="C108">
        <v>11.399999999999999</v>
      </c>
      <c r="F108" s="50">
        <f t="shared" si="1"/>
        <v>1000.8</v>
      </c>
    </row>
    <row r="109" spans="1:6" x14ac:dyDescent="0.25">
      <c r="A109" s="49">
        <v>44806</v>
      </c>
      <c r="C109">
        <v>11</v>
      </c>
      <c r="F109" s="50">
        <f t="shared" si="1"/>
        <v>1011.8</v>
      </c>
    </row>
    <row r="110" spans="1:6" x14ac:dyDescent="0.25">
      <c r="A110" s="49">
        <v>44807</v>
      </c>
      <c r="C110">
        <v>9.4</v>
      </c>
      <c r="F110" s="50">
        <f t="shared" si="1"/>
        <v>1021.1999999999999</v>
      </c>
    </row>
    <row r="111" spans="1:6" x14ac:dyDescent="0.25">
      <c r="A111" s="49">
        <v>44808</v>
      </c>
      <c r="C111">
        <v>9.8500000000000014</v>
      </c>
      <c r="F111" s="50">
        <f t="shared" si="1"/>
        <v>1031.05</v>
      </c>
    </row>
    <row r="112" spans="1:6" x14ac:dyDescent="0.25">
      <c r="A112" s="49">
        <v>44809</v>
      </c>
      <c r="C112">
        <v>8.85</v>
      </c>
      <c r="F112" s="50">
        <f t="shared" si="1"/>
        <v>1039.8999999999999</v>
      </c>
    </row>
    <row r="113" spans="1:6" x14ac:dyDescent="0.25">
      <c r="A113" s="49">
        <v>44810</v>
      </c>
      <c r="C113">
        <v>11</v>
      </c>
      <c r="F113" s="50">
        <f t="shared" si="1"/>
        <v>1050.8999999999999</v>
      </c>
    </row>
    <row r="114" spans="1:6" x14ac:dyDescent="0.25">
      <c r="A114" s="49">
        <v>44811</v>
      </c>
      <c r="C114">
        <v>11.1</v>
      </c>
      <c r="F114" s="50">
        <f t="shared" si="1"/>
        <v>1061.9999999999998</v>
      </c>
    </row>
    <row r="115" spans="1:6" x14ac:dyDescent="0.25">
      <c r="A115" s="49">
        <v>44812</v>
      </c>
      <c r="C115">
        <v>14.3</v>
      </c>
      <c r="F115" s="50">
        <f t="shared" si="1"/>
        <v>1076.2999999999997</v>
      </c>
    </row>
    <row r="116" spans="1:6" x14ac:dyDescent="0.25">
      <c r="A116" s="49">
        <v>44813</v>
      </c>
      <c r="C116">
        <v>14.399999999999999</v>
      </c>
      <c r="F116" s="50">
        <f t="shared" si="1"/>
        <v>1090.6999999999998</v>
      </c>
    </row>
    <row r="117" spans="1:6" x14ac:dyDescent="0.25">
      <c r="A117" s="49">
        <v>44814</v>
      </c>
      <c r="C117">
        <v>13.200000000000001</v>
      </c>
      <c r="F117" s="50">
        <f t="shared" si="1"/>
        <v>1103.8999999999999</v>
      </c>
    </row>
    <row r="118" spans="1:6" x14ac:dyDescent="0.25">
      <c r="A118" s="49">
        <v>44815</v>
      </c>
      <c r="C118">
        <v>9.25</v>
      </c>
      <c r="F118" s="50">
        <f t="shared" si="1"/>
        <v>1113.1499999999999</v>
      </c>
    </row>
    <row r="119" spans="1:6" x14ac:dyDescent="0.25">
      <c r="A119" s="49">
        <v>44816</v>
      </c>
      <c r="C119">
        <v>8.7999999999999989</v>
      </c>
      <c r="F119" s="50">
        <f t="shared" si="1"/>
        <v>1121.9499999999998</v>
      </c>
    </row>
    <row r="120" spans="1:6" x14ac:dyDescent="0.25">
      <c r="A120" s="49">
        <v>44817</v>
      </c>
      <c r="C120">
        <v>9.1999999999999993</v>
      </c>
      <c r="F120" s="50">
        <f t="shared" si="1"/>
        <v>1131.1499999999999</v>
      </c>
    </row>
    <row r="121" spans="1:6" x14ac:dyDescent="0.25">
      <c r="A121" s="49">
        <v>44818</v>
      </c>
      <c r="C121">
        <v>10</v>
      </c>
      <c r="F121" s="50">
        <f t="shared" si="1"/>
        <v>1141.1499999999999</v>
      </c>
    </row>
    <row r="122" spans="1:6" x14ac:dyDescent="0.25">
      <c r="A122" s="49">
        <v>44819</v>
      </c>
      <c r="C122">
        <v>12.2</v>
      </c>
      <c r="F122" s="50">
        <f t="shared" si="1"/>
        <v>1153.3499999999999</v>
      </c>
    </row>
    <row r="123" spans="1:6" x14ac:dyDescent="0.25">
      <c r="A123" s="49">
        <v>44820</v>
      </c>
      <c r="C123">
        <v>13.850000000000001</v>
      </c>
      <c r="F123" s="50">
        <f t="shared" si="1"/>
        <v>1167.1999999999998</v>
      </c>
    </row>
    <row r="124" spans="1:6" x14ac:dyDescent="0.25">
      <c r="A124" s="49">
        <v>44821</v>
      </c>
      <c r="C124">
        <v>11.65</v>
      </c>
      <c r="F124" s="50">
        <f t="shared" si="1"/>
        <v>1178.8499999999999</v>
      </c>
    </row>
    <row r="125" spans="1:6" x14ac:dyDescent="0.25">
      <c r="A125" s="49">
        <v>44822</v>
      </c>
      <c r="C125">
        <v>11.899999999999999</v>
      </c>
      <c r="F125" s="50">
        <f t="shared" si="1"/>
        <v>1190.75</v>
      </c>
    </row>
    <row r="126" spans="1:6" x14ac:dyDescent="0.25">
      <c r="A126" s="49">
        <v>44823</v>
      </c>
      <c r="C126">
        <v>10.65</v>
      </c>
      <c r="F126" s="50">
        <f t="shared" si="1"/>
        <v>1201.4000000000001</v>
      </c>
    </row>
    <row r="127" spans="1:6" x14ac:dyDescent="0.25">
      <c r="A127" s="49">
        <v>44824</v>
      </c>
      <c r="C127">
        <v>10.65</v>
      </c>
      <c r="F127" s="50">
        <f t="shared" si="1"/>
        <v>1212.0500000000002</v>
      </c>
    </row>
    <row r="128" spans="1:6" x14ac:dyDescent="0.25">
      <c r="A128" s="49">
        <v>44825</v>
      </c>
      <c r="C128">
        <v>11.55</v>
      </c>
      <c r="F128" s="50">
        <f t="shared" si="1"/>
        <v>1223.6000000000001</v>
      </c>
    </row>
    <row r="129" spans="1:6" x14ac:dyDescent="0.25">
      <c r="A129" s="49">
        <v>44826</v>
      </c>
      <c r="C129">
        <v>13.7</v>
      </c>
      <c r="F129" s="50">
        <f t="shared" si="1"/>
        <v>1237.3000000000002</v>
      </c>
    </row>
    <row r="130" spans="1:6" x14ac:dyDescent="0.25">
      <c r="A130" s="49">
        <v>44827</v>
      </c>
      <c r="C130">
        <v>15.1</v>
      </c>
      <c r="F130" s="50">
        <f t="shared" si="1"/>
        <v>1252.4000000000001</v>
      </c>
    </row>
    <row r="131" spans="1:6" x14ac:dyDescent="0.25">
      <c r="A131" s="49">
        <v>44828</v>
      </c>
      <c r="C131">
        <v>15.45</v>
      </c>
      <c r="F131" s="50">
        <f t="shared" si="1"/>
        <v>1267.8500000000001</v>
      </c>
    </row>
    <row r="132" spans="1:6" x14ac:dyDescent="0.25">
      <c r="A132" s="49">
        <v>44829</v>
      </c>
      <c r="C132">
        <v>10.399999999999999</v>
      </c>
      <c r="F132" s="50">
        <f t="shared" ref="F132:F195" si="2">F131+C132</f>
        <v>1278.2500000000002</v>
      </c>
    </row>
    <row r="133" spans="1:6" x14ac:dyDescent="0.25">
      <c r="A133" s="49">
        <v>44830</v>
      </c>
      <c r="C133">
        <v>11.75</v>
      </c>
      <c r="F133" s="50">
        <f t="shared" si="2"/>
        <v>1290.0000000000002</v>
      </c>
    </row>
    <row r="134" spans="1:6" x14ac:dyDescent="0.25">
      <c r="A134" s="49">
        <v>44831</v>
      </c>
      <c r="C134">
        <v>15.2</v>
      </c>
      <c r="F134" s="50">
        <f t="shared" si="2"/>
        <v>1305.2000000000003</v>
      </c>
    </row>
    <row r="135" spans="1:6" x14ac:dyDescent="0.25">
      <c r="A135" s="49">
        <v>44832</v>
      </c>
      <c r="C135">
        <v>11.100000000000001</v>
      </c>
      <c r="F135" s="50">
        <f t="shared" si="2"/>
        <v>1316.3000000000002</v>
      </c>
    </row>
    <row r="136" spans="1:6" x14ac:dyDescent="0.25">
      <c r="A136" s="49">
        <v>44833</v>
      </c>
      <c r="C136">
        <v>11.850000000000001</v>
      </c>
      <c r="F136" s="50">
        <f t="shared" si="2"/>
        <v>1328.15</v>
      </c>
    </row>
    <row r="137" spans="1:6" x14ac:dyDescent="0.25">
      <c r="A137" s="49">
        <v>44834</v>
      </c>
      <c r="C137">
        <v>12.75</v>
      </c>
      <c r="F137" s="50">
        <f t="shared" si="2"/>
        <v>1340.9</v>
      </c>
    </row>
    <row r="138" spans="1:6" x14ac:dyDescent="0.25">
      <c r="A138" s="49">
        <v>44835</v>
      </c>
      <c r="C138">
        <v>13.100000000000001</v>
      </c>
      <c r="F138" s="50">
        <f t="shared" si="2"/>
        <v>1354</v>
      </c>
    </row>
    <row r="139" spans="1:6" x14ac:dyDescent="0.25">
      <c r="A139" s="49">
        <v>44836</v>
      </c>
      <c r="C139">
        <v>11.2</v>
      </c>
      <c r="F139" s="50">
        <f t="shared" si="2"/>
        <v>1365.2</v>
      </c>
    </row>
    <row r="140" spans="1:6" x14ac:dyDescent="0.25">
      <c r="A140" s="49">
        <v>44837</v>
      </c>
      <c r="C140">
        <v>11.399999999999999</v>
      </c>
      <c r="F140" s="50">
        <f t="shared" si="2"/>
        <v>1376.6000000000001</v>
      </c>
    </row>
    <row r="141" spans="1:6" x14ac:dyDescent="0.25">
      <c r="A141" s="49">
        <v>44838</v>
      </c>
      <c r="C141">
        <v>13.55</v>
      </c>
      <c r="F141" s="50">
        <f t="shared" si="2"/>
        <v>1390.15</v>
      </c>
    </row>
    <row r="142" spans="1:6" x14ac:dyDescent="0.25">
      <c r="A142" s="49">
        <v>44839</v>
      </c>
      <c r="C142">
        <v>12.95</v>
      </c>
      <c r="F142" s="50">
        <f t="shared" si="2"/>
        <v>1403.1000000000001</v>
      </c>
    </row>
    <row r="143" spans="1:6" x14ac:dyDescent="0.25">
      <c r="A143" s="49">
        <v>44840</v>
      </c>
      <c r="C143">
        <v>14.850000000000001</v>
      </c>
      <c r="F143" s="50">
        <f t="shared" si="2"/>
        <v>1417.95</v>
      </c>
    </row>
    <row r="144" spans="1:6" x14ac:dyDescent="0.25">
      <c r="A144" s="49">
        <v>44841</v>
      </c>
      <c r="C144">
        <v>13.7</v>
      </c>
      <c r="F144" s="50">
        <f t="shared" si="2"/>
        <v>1431.65</v>
      </c>
    </row>
    <row r="145" spans="1:6" x14ac:dyDescent="0.25">
      <c r="A145" s="49">
        <v>44842</v>
      </c>
      <c r="C145">
        <v>14.65</v>
      </c>
      <c r="F145" s="50">
        <f t="shared" si="2"/>
        <v>1446.3000000000002</v>
      </c>
    </row>
    <row r="146" spans="1:6" x14ac:dyDescent="0.25">
      <c r="A146" s="49">
        <v>44843</v>
      </c>
      <c r="C146">
        <v>12.1</v>
      </c>
      <c r="F146" s="50">
        <f t="shared" si="2"/>
        <v>1458.4</v>
      </c>
    </row>
    <row r="147" spans="1:6" x14ac:dyDescent="0.25">
      <c r="A147" s="49">
        <v>44844</v>
      </c>
      <c r="C147">
        <v>10.35</v>
      </c>
      <c r="F147" s="50">
        <f t="shared" si="2"/>
        <v>1468.75</v>
      </c>
    </row>
    <row r="148" spans="1:6" x14ac:dyDescent="0.25">
      <c r="A148" s="49">
        <v>44845</v>
      </c>
      <c r="C148">
        <v>13.8</v>
      </c>
      <c r="F148" s="50">
        <f t="shared" si="2"/>
        <v>1482.55</v>
      </c>
    </row>
    <row r="149" spans="1:6" x14ac:dyDescent="0.25">
      <c r="A149" s="49">
        <v>44846</v>
      </c>
      <c r="C149">
        <v>14</v>
      </c>
      <c r="F149" s="50">
        <f t="shared" si="2"/>
        <v>1496.55</v>
      </c>
    </row>
    <row r="150" spans="1:6" x14ac:dyDescent="0.25">
      <c r="A150" s="49">
        <v>44847</v>
      </c>
      <c r="C150">
        <v>17.55</v>
      </c>
      <c r="F150" s="50">
        <f t="shared" si="2"/>
        <v>1514.1</v>
      </c>
    </row>
    <row r="151" spans="1:6" x14ac:dyDescent="0.25">
      <c r="A151" s="49">
        <v>44848</v>
      </c>
      <c r="C151">
        <v>14.65</v>
      </c>
      <c r="F151" s="50">
        <f t="shared" si="2"/>
        <v>1528.75</v>
      </c>
    </row>
    <row r="152" spans="1:6" x14ac:dyDescent="0.25">
      <c r="A152" s="49">
        <v>44849</v>
      </c>
      <c r="C152">
        <v>12.25</v>
      </c>
      <c r="F152" s="50">
        <f t="shared" si="2"/>
        <v>1541</v>
      </c>
    </row>
    <row r="153" spans="1:6" x14ac:dyDescent="0.25">
      <c r="A153" s="49">
        <v>44850</v>
      </c>
      <c r="C153">
        <v>11.5</v>
      </c>
      <c r="F153" s="50">
        <f t="shared" si="2"/>
        <v>1552.5</v>
      </c>
    </row>
    <row r="154" spans="1:6" x14ac:dyDescent="0.25">
      <c r="A154" s="49">
        <v>44851</v>
      </c>
      <c r="C154">
        <v>14</v>
      </c>
      <c r="F154" s="50">
        <f t="shared" si="2"/>
        <v>1566.5</v>
      </c>
    </row>
    <row r="155" spans="1:6" x14ac:dyDescent="0.25">
      <c r="A155" s="49">
        <v>44852</v>
      </c>
      <c r="C155">
        <v>14.95</v>
      </c>
      <c r="F155" s="50">
        <f t="shared" si="2"/>
        <v>1581.45</v>
      </c>
    </row>
    <row r="156" spans="1:6" x14ac:dyDescent="0.25">
      <c r="A156" s="49">
        <v>44853</v>
      </c>
      <c r="C156">
        <v>18.899999999999999</v>
      </c>
      <c r="F156" s="50">
        <f t="shared" si="2"/>
        <v>1600.3500000000001</v>
      </c>
    </row>
    <row r="157" spans="1:6" x14ac:dyDescent="0.25">
      <c r="A157" s="49">
        <v>44854</v>
      </c>
      <c r="C157">
        <v>18.8</v>
      </c>
      <c r="F157" s="50">
        <f t="shared" si="2"/>
        <v>1619.15</v>
      </c>
    </row>
    <row r="158" spans="1:6" x14ac:dyDescent="0.25">
      <c r="A158" s="49">
        <v>44855</v>
      </c>
      <c r="C158">
        <v>19.3</v>
      </c>
      <c r="F158" s="50">
        <f t="shared" si="2"/>
        <v>1638.45</v>
      </c>
    </row>
    <row r="159" spans="1:6" x14ac:dyDescent="0.25">
      <c r="A159" s="49">
        <v>44856</v>
      </c>
      <c r="C159">
        <v>18.55</v>
      </c>
      <c r="F159" s="50">
        <f t="shared" si="2"/>
        <v>1657</v>
      </c>
    </row>
    <row r="160" spans="1:6" x14ac:dyDescent="0.25">
      <c r="A160" s="49">
        <v>44857</v>
      </c>
      <c r="C160">
        <v>19.95</v>
      </c>
      <c r="F160" s="50">
        <f t="shared" si="2"/>
        <v>1676.95</v>
      </c>
    </row>
    <row r="161" spans="1:6" x14ac:dyDescent="0.25">
      <c r="A161" s="49">
        <v>44858</v>
      </c>
      <c r="C161">
        <v>19.649999999999999</v>
      </c>
      <c r="F161" s="50">
        <f t="shared" si="2"/>
        <v>1696.6000000000001</v>
      </c>
    </row>
    <row r="162" spans="1:6" x14ac:dyDescent="0.25">
      <c r="A162" s="49">
        <v>44859</v>
      </c>
      <c r="C162">
        <v>17.850000000000001</v>
      </c>
      <c r="F162" s="50">
        <f t="shared" si="2"/>
        <v>1714.45</v>
      </c>
    </row>
    <row r="163" spans="1:6" x14ac:dyDescent="0.25">
      <c r="A163" s="49">
        <v>44860</v>
      </c>
      <c r="C163">
        <v>19.3</v>
      </c>
      <c r="F163" s="50">
        <f t="shared" si="2"/>
        <v>1733.75</v>
      </c>
    </row>
    <row r="164" spans="1:6" x14ac:dyDescent="0.25">
      <c r="A164" s="49">
        <v>44861</v>
      </c>
      <c r="C164">
        <v>16.600000000000001</v>
      </c>
      <c r="F164" s="50">
        <f t="shared" si="2"/>
        <v>1750.35</v>
      </c>
    </row>
    <row r="165" spans="1:6" x14ac:dyDescent="0.25">
      <c r="A165" s="49">
        <v>44862</v>
      </c>
      <c r="C165">
        <v>14.2</v>
      </c>
      <c r="F165" s="50">
        <f t="shared" si="2"/>
        <v>1764.55</v>
      </c>
    </row>
    <row r="166" spans="1:6" x14ac:dyDescent="0.25">
      <c r="A166" s="49">
        <v>44863</v>
      </c>
      <c r="C166">
        <v>14.15</v>
      </c>
      <c r="F166" s="50">
        <f t="shared" si="2"/>
        <v>1778.7</v>
      </c>
    </row>
    <row r="167" spans="1:6" x14ac:dyDescent="0.25">
      <c r="A167" s="49">
        <v>44864</v>
      </c>
      <c r="C167">
        <v>13.5</v>
      </c>
      <c r="F167" s="50">
        <f t="shared" si="2"/>
        <v>1792.2</v>
      </c>
    </row>
    <row r="168" spans="1:6" x14ac:dyDescent="0.25">
      <c r="A168" s="49">
        <v>44865</v>
      </c>
      <c r="C168">
        <v>16.45</v>
      </c>
      <c r="F168" s="50">
        <f t="shared" si="2"/>
        <v>1808.65</v>
      </c>
    </row>
    <row r="169" spans="1:6" x14ac:dyDescent="0.25">
      <c r="A169" s="49">
        <v>44866</v>
      </c>
      <c r="C169">
        <v>12.5</v>
      </c>
      <c r="F169" s="50">
        <f t="shared" si="2"/>
        <v>1821.15</v>
      </c>
    </row>
    <row r="170" spans="1:6" x14ac:dyDescent="0.25">
      <c r="A170" s="49">
        <v>44867</v>
      </c>
      <c r="C170">
        <v>9.9</v>
      </c>
      <c r="F170" s="50">
        <f t="shared" si="2"/>
        <v>1831.0500000000002</v>
      </c>
    </row>
    <row r="171" spans="1:6" x14ac:dyDescent="0.25">
      <c r="A171" s="49">
        <v>44868</v>
      </c>
      <c r="C171">
        <v>11.899999999999999</v>
      </c>
      <c r="F171" s="50">
        <f t="shared" si="2"/>
        <v>1842.9500000000003</v>
      </c>
    </row>
    <row r="172" spans="1:6" x14ac:dyDescent="0.25">
      <c r="A172" s="49">
        <v>44869</v>
      </c>
      <c r="C172">
        <v>12.7</v>
      </c>
      <c r="F172" s="50">
        <f t="shared" si="2"/>
        <v>1855.6500000000003</v>
      </c>
    </row>
    <row r="173" spans="1:6" x14ac:dyDescent="0.25">
      <c r="A173" s="49">
        <v>44870</v>
      </c>
      <c r="C173">
        <v>15.7</v>
      </c>
      <c r="F173" s="50">
        <f t="shared" si="2"/>
        <v>1871.3500000000004</v>
      </c>
    </row>
    <row r="174" spans="1:6" x14ac:dyDescent="0.25">
      <c r="A174" s="49">
        <v>44871</v>
      </c>
      <c r="C174">
        <v>17</v>
      </c>
      <c r="F174" s="50">
        <f t="shared" si="2"/>
        <v>1888.3500000000004</v>
      </c>
    </row>
    <row r="175" spans="1:6" x14ac:dyDescent="0.25">
      <c r="A175" s="49">
        <v>44872</v>
      </c>
      <c r="C175">
        <v>18.2</v>
      </c>
      <c r="F175" s="50">
        <f t="shared" si="2"/>
        <v>1906.5500000000004</v>
      </c>
    </row>
    <row r="176" spans="1:6" x14ac:dyDescent="0.25">
      <c r="A176" s="49">
        <v>44873</v>
      </c>
      <c r="C176">
        <v>17.8</v>
      </c>
      <c r="F176" s="50">
        <f t="shared" si="2"/>
        <v>1924.3500000000004</v>
      </c>
    </row>
    <row r="177" spans="1:6" x14ac:dyDescent="0.25">
      <c r="A177" s="49">
        <v>44874</v>
      </c>
      <c r="C177">
        <v>18.200000000000003</v>
      </c>
      <c r="F177" s="50">
        <f t="shared" si="2"/>
        <v>1942.5500000000004</v>
      </c>
    </row>
    <row r="178" spans="1:6" x14ac:dyDescent="0.25">
      <c r="A178" s="49">
        <v>44875</v>
      </c>
      <c r="C178">
        <v>17.7</v>
      </c>
      <c r="F178" s="50">
        <f t="shared" si="2"/>
        <v>1960.2500000000005</v>
      </c>
    </row>
    <row r="179" spans="1:6" x14ac:dyDescent="0.25">
      <c r="A179" s="49">
        <v>44876</v>
      </c>
      <c r="C179">
        <v>17.850000000000001</v>
      </c>
      <c r="F179" s="50">
        <f t="shared" si="2"/>
        <v>1978.1000000000004</v>
      </c>
    </row>
    <row r="180" spans="1:6" x14ac:dyDescent="0.25">
      <c r="A180" s="49">
        <v>44877</v>
      </c>
      <c r="C180">
        <v>19.649999999999999</v>
      </c>
      <c r="F180" s="50">
        <f t="shared" si="2"/>
        <v>1997.7500000000005</v>
      </c>
    </row>
    <row r="181" spans="1:6" x14ac:dyDescent="0.25">
      <c r="A181" s="49">
        <v>44878</v>
      </c>
      <c r="C181">
        <v>21.45</v>
      </c>
      <c r="F181" s="50">
        <f t="shared" si="2"/>
        <v>2019.2000000000005</v>
      </c>
    </row>
    <row r="182" spans="1:6" x14ac:dyDescent="0.25">
      <c r="A182" s="49">
        <v>44879</v>
      </c>
      <c r="C182">
        <v>16.75</v>
      </c>
      <c r="F182" s="50">
        <f t="shared" si="2"/>
        <v>2035.9500000000005</v>
      </c>
    </row>
    <row r="183" spans="1:6" x14ac:dyDescent="0.25">
      <c r="A183" s="49">
        <v>44880</v>
      </c>
      <c r="C183">
        <v>15.399999999999999</v>
      </c>
      <c r="F183" s="50">
        <f t="shared" si="2"/>
        <v>2051.3500000000004</v>
      </c>
    </row>
    <row r="184" spans="1:6" x14ac:dyDescent="0.25">
      <c r="A184" s="49">
        <v>44881</v>
      </c>
      <c r="C184">
        <v>11.649999999999999</v>
      </c>
      <c r="F184" s="50">
        <f t="shared" si="2"/>
        <v>2063.0000000000005</v>
      </c>
    </row>
    <row r="185" spans="1:6" x14ac:dyDescent="0.25">
      <c r="A185" s="49">
        <v>44882</v>
      </c>
      <c r="C185">
        <v>11.049999999999999</v>
      </c>
      <c r="F185" s="50">
        <f t="shared" si="2"/>
        <v>2074.0500000000006</v>
      </c>
    </row>
    <row r="186" spans="1:6" x14ac:dyDescent="0.25">
      <c r="A186" s="49">
        <v>44883</v>
      </c>
      <c r="C186">
        <v>14.299999999999999</v>
      </c>
      <c r="F186" s="50">
        <f t="shared" si="2"/>
        <v>2088.3500000000008</v>
      </c>
    </row>
    <row r="187" spans="1:6" x14ac:dyDescent="0.25">
      <c r="A187" s="49">
        <v>44884</v>
      </c>
      <c r="C187">
        <v>17.600000000000001</v>
      </c>
      <c r="F187" s="50">
        <f t="shared" si="2"/>
        <v>2105.9500000000007</v>
      </c>
    </row>
    <row r="188" spans="1:6" x14ac:dyDescent="0.25">
      <c r="A188" s="49">
        <v>44885</v>
      </c>
      <c r="C188">
        <v>17.649999999999999</v>
      </c>
      <c r="F188" s="50">
        <f t="shared" si="2"/>
        <v>2123.6000000000008</v>
      </c>
    </row>
    <row r="189" spans="1:6" x14ac:dyDescent="0.25">
      <c r="A189" s="49">
        <v>44886</v>
      </c>
      <c r="C189">
        <v>13.299999999999999</v>
      </c>
      <c r="F189" s="50">
        <f t="shared" si="2"/>
        <v>2136.900000000001</v>
      </c>
    </row>
    <row r="190" spans="1:6" x14ac:dyDescent="0.25">
      <c r="A190" s="49">
        <v>44887</v>
      </c>
      <c r="C190">
        <v>11.5</v>
      </c>
      <c r="F190" s="50">
        <f t="shared" si="2"/>
        <v>2148.400000000001</v>
      </c>
    </row>
    <row r="191" spans="1:6" x14ac:dyDescent="0.25">
      <c r="A191" s="49">
        <v>44888</v>
      </c>
      <c r="C191">
        <v>15</v>
      </c>
      <c r="F191" s="50">
        <f t="shared" si="2"/>
        <v>2163.400000000001</v>
      </c>
    </row>
    <row r="192" spans="1:6" x14ac:dyDescent="0.25">
      <c r="A192" s="49">
        <v>44889</v>
      </c>
      <c r="C192">
        <v>15.4</v>
      </c>
      <c r="F192" s="50">
        <f t="shared" si="2"/>
        <v>2178.8000000000011</v>
      </c>
    </row>
    <row r="193" spans="1:6" x14ac:dyDescent="0.25">
      <c r="A193" s="49">
        <v>44890</v>
      </c>
      <c r="C193">
        <v>16.899999999999999</v>
      </c>
      <c r="F193" s="50">
        <f t="shared" si="2"/>
        <v>2195.7000000000012</v>
      </c>
    </row>
    <row r="194" spans="1:6" x14ac:dyDescent="0.25">
      <c r="A194" s="49">
        <v>44891</v>
      </c>
      <c r="C194">
        <v>18</v>
      </c>
      <c r="F194" s="50">
        <f t="shared" si="2"/>
        <v>2213.7000000000012</v>
      </c>
    </row>
    <row r="195" spans="1:6" x14ac:dyDescent="0.25">
      <c r="A195" s="49">
        <v>44892</v>
      </c>
      <c r="C195">
        <v>21.4</v>
      </c>
      <c r="F195" s="50">
        <f t="shared" si="2"/>
        <v>2235.1000000000013</v>
      </c>
    </row>
    <row r="196" spans="1:6" x14ac:dyDescent="0.25">
      <c r="A196" s="49">
        <v>44893</v>
      </c>
      <c r="C196">
        <v>17.299999999999997</v>
      </c>
      <c r="F196" s="50">
        <f t="shared" ref="F196:F259" si="3">F195+C196</f>
        <v>2252.4000000000015</v>
      </c>
    </row>
    <row r="197" spans="1:6" x14ac:dyDescent="0.25">
      <c r="A197" s="49">
        <v>44894</v>
      </c>
      <c r="C197">
        <v>15.5</v>
      </c>
      <c r="F197" s="50">
        <f t="shared" si="3"/>
        <v>2267.9000000000015</v>
      </c>
    </row>
    <row r="198" spans="1:6" x14ac:dyDescent="0.25">
      <c r="A198" s="49">
        <v>44895</v>
      </c>
      <c r="C198">
        <v>17.7</v>
      </c>
      <c r="F198" s="50">
        <f t="shared" si="3"/>
        <v>2285.6000000000013</v>
      </c>
    </row>
    <row r="199" spans="1:6" x14ac:dyDescent="0.25">
      <c r="A199" s="49">
        <v>44896</v>
      </c>
      <c r="C199">
        <v>18.2</v>
      </c>
      <c r="F199" s="50">
        <f t="shared" si="3"/>
        <v>2303.8000000000011</v>
      </c>
    </row>
    <row r="200" spans="1:6" x14ac:dyDescent="0.25">
      <c r="A200" s="49">
        <v>44897</v>
      </c>
      <c r="C200">
        <v>17.600000000000001</v>
      </c>
      <c r="F200" s="50">
        <f t="shared" si="3"/>
        <v>2321.400000000001</v>
      </c>
    </row>
    <row r="201" spans="1:6" x14ac:dyDescent="0.25">
      <c r="A201" s="49">
        <v>44898</v>
      </c>
      <c r="C201">
        <v>18.149999999999999</v>
      </c>
      <c r="F201" s="50">
        <f t="shared" si="3"/>
        <v>2339.5500000000011</v>
      </c>
    </row>
    <row r="202" spans="1:6" x14ac:dyDescent="0.25">
      <c r="A202" s="49">
        <v>44899</v>
      </c>
      <c r="C202">
        <v>20.700000000000003</v>
      </c>
      <c r="F202" s="50">
        <f t="shared" si="3"/>
        <v>2360.2500000000009</v>
      </c>
    </row>
    <row r="203" spans="1:6" x14ac:dyDescent="0.25">
      <c r="A203" s="49">
        <v>44900</v>
      </c>
      <c r="C203">
        <v>22.25</v>
      </c>
      <c r="F203" s="50">
        <f t="shared" si="3"/>
        <v>2382.5000000000009</v>
      </c>
    </row>
    <row r="204" spans="1:6" x14ac:dyDescent="0.25">
      <c r="A204" s="49">
        <v>44901</v>
      </c>
      <c r="C204">
        <v>16.600000000000001</v>
      </c>
      <c r="F204" s="50">
        <f t="shared" si="3"/>
        <v>2399.1000000000008</v>
      </c>
    </row>
    <row r="205" spans="1:6" x14ac:dyDescent="0.25">
      <c r="A205" s="49">
        <v>44902</v>
      </c>
      <c r="C205">
        <v>15.8</v>
      </c>
      <c r="F205" s="50">
        <f t="shared" si="3"/>
        <v>2414.900000000001</v>
      </c>
    </row>
    <row r="206" spans="1:6" x14ac:dyDescent="0.25">
      <c r="A206" s="49">
        <v>44903</v>
      </c>
      <c r="C206">
        <v>15.15</v>
      </c>
      <c r="F206" s="50">
        <f t="shared" si="3"/>
        <v>2430.0500000000011</v>
      </c>
    </row>
    <row r="207" spans="1:6" x14ac:dyDescent="0.25">
      <c r="A207" s="49">
        <v>44904</v>
      </c>
      <c r="C207">
        <v>12.950000000000001</v>
      </c>
      <c r="F207" s="50">
        <f t="shared" si="3"/>
        <v>2443.0000000000009</v>
      </c>
    </row>
    <row r="208" spans="1:6" x14ac:dyDescent="0.25">
      <c r="A208" s="49">
        <v>44905</v>
      </c>
      <c r="C208">
        <v>16.25</v>
      </c>
      <c r="F208" s="50">
        <f t="shared" si="3"/>
        <v>2459.2500000000009</v>
      </c>
    </row>
    <row r="209" spans="1:6" x14ac:dyDescent="0.25">
      <c r="A209" s="49">
        <v>44906</v>
      </c>
      <c r="C209">
        <v>20.65</v>
      </c>
      <c r="F209" s="50">
        <f t="shared" si="3"/>
        <v>2479.900000000001</v>
      </c>
    </row>
    <row r="210" spans="1:6" x14ac:dyDescent="0.25">
      <c r="A210" s="49">
        <v>44907</v>
      </c>
      <c r="C210">
        <v>17.899999999999999</v>
      </c>
      <c r="F210" s="50">
        <f t="shared" si="3"/>
        <v>2497.8000000000011</v>
      </c>
    </row>
    <row r="211" spans="1:6" x14ac:dyDescent="0.25">
      <c r="A211" s="49">
        <v>44908</v>
      </c>
      <c r="C211">
        <v>13.950000000000001</v>
      </c>
      <c r="F211" s="50">
        <f t="shared" si="3"/>
        <v>2511.7500000000009</v>
      </c>
    </row>
    <row r="212" spans="1:6" x14ac:dyDescent="0.25">
      <c r="A212" s="49">
        <v>44909</v>
      </c>
      <c r="C212">
        <v>14.15</v>
      </c>
      <c r="F212" s="50">
        <f t="shared" si="3"/>
        <v>2525.900000000001</v>
      </c>
    </row>
    <row r="213" spans="1:6" x14ac:dyDescent="0.25">
      <c r="A213" s="49">
        <v>44910</v>
      </c>
      <c r="C213">
        <v>13.6</v>
      </c>
      <c r="F213" s="50">
        <f t="shared" si="3"/>
        <v>2539.5000000000009</v>
      </c>
    </row>
    <row r="214" spans="1:6" x14ac:dyDescent="0.25">
      <c r="A214" s="49">
        <v>44911</v>
      </c>
      <c r="C214">
        <v>14.85</v>
      </c>
      <c r="F214" s="50">
        <f t="shared" si="3"/>
        <v>2554.3500000000008</v>
      </c>
    </row>
    <row r="215" spans="1:6" x14ac:dyDescent="0.25">
      <c r="A215" s="49">
        <v>44912</v>
      </c>
      <c r="C215">
        <v>15.9</v>
      </c>
      <c r="F215" s="50">
        <f t="shared" si="3"/>
        <v>2570.2500000000009</v>
      </c>
    </row>
    <row r="216" spans="1:6" x14ac:dyDescent="0.25">
      <c r="A216" s="49">
        <v>44913</v>
      </c>
      <c r="C216">
        <v>16.649999999999999</v>
      </c>
      <c r="F216" s="50">
        <f t="shared" si="3"/>
        <v>2586.900000000001</v>
      </c>
    </row>
    <row r="217" spans="1:6" x14ac:dyDescent="0.25">
      <c r="A217" s="49">
        <v>44914</v>
      </c>
      <c r="C217">
        <v>16.149999999999999</v>
      </c>
      <c r="F217" s="50">
        <f t="shared" si="3"/>
        <v>2603.0500000000011</v>
      </c>
    </row>
    <row r="218" spans="1:6" x14ac:dyDescent="0.25">
      <c r="A218" s="49">
        <v>44915</v>
      </c>
      <c r="C218">
        <v>15.950000000000001</v>
      </c>
      <c r="F218" s="50">
        <f t="shared" si="3"/>
        <v>2619.0000000000009</v>
      </c>
    </row>
    <row r="219" spans="1:6" x14ac:dyDescent="0.25">
      <c r="A219" s="49">
        <v>44916</v>
      </c>
      <c r="C219">
        <v>17.95</v>
      </c>
      <c r="F219" s="50">
        <f t="shared" si="3"/>
        <v>2636.9500000000007</v>
      </c>
    </row>
    <row r="220" spans="1:6" x14ac:dyDescent="0.25">
      <c r="A220" s="49">
        <v>44917</v>
      </c>
      <c r="C220">
        <v>17</v>
      </c>
      <c r="F220" s="50">
        <f t="shared" si="3"/>
        <v>2653.9500000000007</v>
      </c>
    </row>
    <row r="221" spans="1:6" x14ac:dyDescent="0.25">
      <c r="A221" s="49">
        <v>44918</v>
      </c>
      <c r="C221">
        <v>21.85</v>
      </c>
      <c r="F221" s="50">
        <f t="shared" si="3"/>
        <v>2675.8000000000006</v>
      </c>
    </row>
    <row r="222" spans="1:6" x14ac:dyDescent="0.25">
      <c r="A222" s="49">
        <v>44919</v>
      </c>
      <c r="C222">
        <v>22.5</v>
      </c>
      <c r="F222" s="50">
        <f t="shared" si="3"/>
        <v>2698.3000000000006</v>
      </c>
    </row>
    <row r="223" spans="1:6" x14ac:dyDescent="0.25">
      <c r="A223" s="49">
        <v>44920</v>
      </c>
      <c r="C223">
        <v>23.3</v>
      </c>
      <c r="F223" s="50">
        <f t="shared" si="3"/>
        <v>2721.6000000000008</v>
      </c>
    </row>
    <row r="224" spans="1:6" x14ac:dyDescent="0.25">
      <c r="A224" s="49">
        <v>44921</v>
      </c>
      <c r="C224">
        <v>25.25</v>
      </c>
      <c r="F224" s="50">
        <f t="shared" si="3"/>
        <v>2746.8500000000008</v>
      </c>
    </row>
    <row r="225" spans="1:6" x14ac:dyDescent="0.25">
      <c r="A225" s="49">
        <v>44922</v>
      </c>
      <c r="C225">
        <v>24.75</v>
      </c>
      <c r="F225" s="50">
        <f t="shared" si="3"/>
        <v>2771.6000000000008</v>
      </c>
    </row>
    <row r="226" spans="1:6" x14ac:dyDescent="0.25">
      <c r="A226" s="49">
        <v>44923</v>
      </c>
      <c r="C226">
        <v>24.15</v>
      </c>
      <c r="F226" s="50">
        <f t="shared" si="3"/>
        <v>2795.7500000000009</v>
      </c>
    </row>
    <row r="227" spans="1:6" x14ac:dyDescent="0.25">
      <c r="A227" s="49">
        <v>44924</v>
      </c>
      <c r="C227">
        <v>22.3</v>
      </c>
      <c r="F227" s="50">
        <f t="shared" si="3"/>
        <v>2818.0500000000011</v>
      </c>
    </row>
    <row r="228" spans="1:6" x14ac:dyDescent="0.25">
      <c r="A228" s="49">
        <v>44925</v>
      </c>
      <c r="C228">
        <v>23.65</v>
      </c>
      <c r="F228" s="50">
        <f t="shared" si="3"/>
        <v>2841.7000000000012</v>
      </c>
    </row>
    <row r="229" spans="1:6" x14ac:dyDescent="0.25">
      <c r="A229" s="49">
        <v>44926</v>
      </c>
      <c r="C229">
        <v>23.1</v>
      </c>
      <c r="F229" s="50">
        <f t="shared" si="3"/>
        <v>2864.8000000000011</v>
      </c>
    </row>
    <row r="230" spans="1:6" x14ac:dyDescent="0.25">
      <c r="A230" s="49">
        <v>44927</v>
      </c>
      <c r="C230">
        <v>24.55</v>
      </c>
      <c r="F230" s="50">
        <f t="shared" si="3"/>
        <v>2889.3500000000013</v>
      </c>
    </row>
    <row r="231" spans="1:6" x14ac:dyDescent="0.25">
      <c r="A231" s="49">
        <v>44928</v>
      </c>
      <c r="C231">
        <v>24.2</v>
      </c>
      <c r="F231" s="50">
        <f t="shared" si="3"/>
        <v>2913.5500000000011</v>
      </c>
    </row>
    <row r="232" spans="1:6" x14ac:dyDescent="0.25">
      <c r="A232" s="49">
        <v>44929</v>
      </c>
      <c r="C232">
        <v>25.05</v>
      </c>
      <c r="F232" s="50">
        <f t="shared" si="3"/>
        <v>2938.6000000000013</v>
      </c>
    </row>
    <row r="233" spans="1:6" x14ac:dyDescent="0.25">
      <c r="A233" s="49">
        <v>44930</v>
      </c>
      <c r="C233">
        <v>23.799999999999997</v>
      </c>
      <c r="F233" s="50">
        <f t="shared" si="3"/>
        <v>2962.4000000000015</v>
      </c>
    </row>
    <row r="234" spans="1:6" x14ac:dyDescent="0.25">
      <c r="A234" s="49">
        <v>44931</v>
      </c>
      <c r="C234">
        <v>20.3</v>
      </c>
      <c r="F234" s="50">
        <f t="shared" si="3"/>
        <v>2982.7000000000016</v>
      </c>
    </row>
    <row r="235" spans="1:6" x14ac:dyDescent="0.25">
      <c r="A235" s="49">
        <v>44932</v>
      </c>
      <c r="C235">
        <v>17.8</v>
      </c>
      <c r="F235" s="50">
        <f t="shared" si="3"/>
        <v>3000.5000000000018</v>
      </c>
    </row>
    <row r="236" spans="1:6" x14ac:dyDescent="0.25">
      <c r="A236" s="49">
        <v>44933</v>
      </c>
      <c r="C236">
        <v>20.100000000000001</v>
      </c>
      <c r="F236" s="50">
        <f t="shared" si="3"/>
        <v>3020.6000000000017</v>
      </c>
    </row>
    <row r="237" spans="1:6" x14ac:dyDescent="0.25">
      <c r="A237" s="49">
        <v>44934</v>
      </c>
      <c r="C237">
        <v>20.7</v>
      </c>
      <c r="F237" s="50">
        <f t="shared" si="3"/>
        <v>3041.3000000000015</v>
      </c>
    </row>
    <row r="238" spans="1:6" x14ac:dyDescent="0.25">
      <c r="A238" s="49">
        <v>44935</v>
      </c>
      <c r="C238">
        <v>22.799999999999997</v>
      </c>
      <c r="F238" s="50">
        <f t="shared" si="3"/>
        <v>3064.1000000000017</v>
      </c>
    </row>
    <row r="239" spans="1:6" x14ac:dyDescent="0.25">
      <c r="A239" s="49">
        <v>44936</v>
      </c>
      <c r="C239">
        <v>24.7</v>
      </c>
      <c r="F239" s="50">
        <f t="shared" si="3"/>
        <v>3088.8000000000015</v>
      </c>
    </row>
    <row r="240" spans="1:6" x14ac:dyDescent="0.25">
      <c r="A240" s="49">
        <v>44937</v>
      </c>
      <c r="C240">
        <v>25</v>
      </c>
      <c r="F240" s="50">
        <f t="shared" si="3"/>
        <v>3113.8000000000015</v>
      </c>
    </row>
    <row r="241" spans="1:6" x14ac:dyDescent="0.25">
      <c r="A241" s="49">
        <v>44938</v>
      </c>
      <c r="C241">
        <v>26.15</v>
      </c>
      <c r="F241" s="50">
        <f t="shared" si="3"/>
        <v>3139.9500000000016</v>
      </c>
    </row>
    <row r="242" spans="1:6" x14ac:dyDescent="0.25">
      <c r="A242" s="49">
        <v>44939</v>
      </c>
      <c r="C242">
        <v>26.15</v>
      </c>
      <c r="F242" s="50">
        <f t="shared" si="3"/>
        <v>3166.1000000000017</v>
      </c>
    </row>
    <row r="243" spans="1:6" x14ac:dyDescent="0.25">
      <c r="A243" s="49">
        <v>44940</v>
      </c>
      <c r="C243">
        <v>25.450000000000003</v>
      </c>
      <c r="F243" s="50">
        <f t="shared" si="3"/>
        <v>3191.5500000000015</v>
      </c>
    </row>
    <row r="244" spans="1:6" x14ac:dyDescent="0.25">
      <c r="A244" s="49">
        <v>44941</v>
      </c>
      <c r="C244">
        <v>25.1</v>
      </c>
      <c r="F244" s="50">
        <f t="shared" si="3"/>
        <v>3216.6500000000015</v>
      </c>
    </row>
    <row r="245" spans="1:6" x14ac:dyDescent="0.25">
      <c r="A245" s="49">
        <v>44942</v>
      </c>
      <c r="C245">
        <v>26.700000000000003</v>
      </c>
      <c r="F245" s="50">
        <f t="shared" si="3"/>
        <v>3243.3500000000013</v>
      </c>
    </row>
    <row r="246" spans="1:6" x14ac:dyDescent="0.25">
      <c r="A246" s="49">
        <v>44943</v>
      </c>
      <c r="C246">
        <v>26.1</v>
      </c>
      <c r="F246" s="50">
        <f t="shared" si="3"/>
        <v>3269.4500000000012</v>
      </c>
    </row>
    <row r="247" spans="1:6" x14ac:dyDescent="0.25">
      <c r="A247" s="49">
        <v>44944</v>
      </c>
      <c r="C247">
        <v>25.85</v>
      </c>
      <c r="F247" s="50">
        <f t="shared" si="3"/>
        <v>3295.3000000000011</v>
      </c>
    </row>
    <row r="248" spans="1:6" x14ac:dyDescent="0.25">
      <c r="A248" s="49">
        <v>44945</v>
      </c>
      <c r="C248">
        <v>23.15</v>
      </c>
      <c r="F248" s="50">
        <f t="shared" si="3"/>
        <v>3318.4500000000012</v>
      </c>
    </row>
    <row r="249" spans="1:6" x14ac:dyDescent="0.25">
      <c r="A249" s="49">
        <v>44946</v>
      </c>
      <c r="C249">
        <v>20.7</v>
      </c>
      <c r="F249" s="50">
        <f t="shared" si="3"/>
        <v>3339.150000000001</v>
      </c>
    </row>
    <row r="250" spans="1:6" x14ac:dyDescent="0.25">
      <c r="A250" s="49">
        <v>44947</v>
      </c>
      <c r="C250">
        <v>19.850000000000001</v>
      </c>
      <c r="F250" s="50">
        <f t="shared" si="3"/>
        <v>3359.0000000000009</v>
      </c>
    </row>
    <row r="251" spans="1:6" x14ac:dyDescent="0.25">
      <c r="A251" s="49">
        <v>44948</v>
      </c>
      <c r="C251">
        <v>20.350000000000001</v>
      </c>
      <c r="F251" s="50">
        <f t="shared" si="3"/>
        <v>3379.3500000000008</v>
      </c>
    </row>
    <row r="252" spans="1:6" x14ac:dyDescent="0.25">
      <c r="A252" s="49">
        <v>44949</v>
      </c>
      <c r="C252">
        <v>20.65</v>
      </c>
      <c r="F252" s="50">
        <f t="shared" si="3"/>
        <v>3400.0000000000009</v>
      </c>
    </row>
    <row r="253" spans="1:6" x14ac:dyDescent="0.25">
      <c r="A253" s="49">
        <v>44950</v>
      </c>
      <c r="C253">
        <v>22.35</v>
      </c>
      <c r="F253" s="50">
        <f t="shared" si="3"/>
        <v>3422.3500000000008</v>
      </c>
    </row>
    <row r="254" spans="1:6" x14ac:dyDescent="0.25">
      <c r="A254" s="49">
        <v>44951</v>
      </c>
      <c r="C254">
        <v>22.65</v>
      </c>
      <c r="F254" s="50">
        <f t="shared" si="3"/>
        <v>3445.0000000000009</v>
      </c>
    </row>
    <row r="255" spans="1:6" x14ac:dyDescent="0.25">
      <c r="A255" s="49">
        <v>44952</v>
      </c>
      <c r="C255">
        <v>24.8</v>
      </c>
      <c r="F255" s="50">
        <f t="shared" si="3"/>
        <v>3469.8000000000011</v>
      </c>
    </row>
    <row r="256" spans="1:6" x14ac:dyDescent="0.25">
      <c r="A256" s="49">
        <v>44953</v>
      </c>
      <c r="C256">
        <v>25.6</v>
      </c>
      <c r="F256" s="50">
        <f t="shared" si="3"/>
        <v>3495.400000000001</v>
      </c>
    </row>
    <row r="257" spans="1:6" x14ac:dyDescent="0.25">
      <c r="A257" s="49">
        <v>44954</v>
      </c>
      <c r="C257">
        <v>27.799999999999997</v>
      </c>
      <c r="F257" s="50">
        <f t="shared" si="3"/>
        <v>3523.2000000000012</v>
      </c>
    </row>
    <row r="258" spans="1:6" x14ac:dyDescent="0.25">
      <c r="A258" s="49">
        <v>44955</v>
      </c>
      <c r="C258">
        <v>26.35</v>
      </c>
      <c r="F258" s="50">
        <f t="shared" si="3"/>
        <v>3549.5500000000011</v>
      </c>
    </row>
    <row r="259" spans="1:6" x14ac:dyDescent="0.25">
      <c r="A259" s="49">
        <v>44956</v>
      </c>
      <c r="C259">
        <v>22.5</v>
      </c>
      <c r="F259" s="50">
        <f t="shared" si="3"/>
        <v>3572.0500000000011</v>
      </c>
    </row>
    <row r="260" spans="1:6" x14ac:dyDescent="0.25">
      <c r="A260" s="49">
        <v>44957</v>
      </c>
      <c r="C260">
        <v>24.45</v>
      </c>
      <c r="F260" s="50">
        <f t="shared" ref="F260:F323" si="4">F259+C260</f>
        <v>3596.5000000000009</v>
      </c>
    </row>
    <row r="261" spans="1:6" x14ac:dyDescent="0.25">
      <c r="A261" s="49">
        <v>44958</v>
      </c>
      <c r="C261">
        <v>23.5</v>
      </c>
      <c r="F261" s="50">
        <f t="shared" si="4"/>
        <v>3620.0000000000009</v>
      </c>
    </row>
    <row r="262" spans="1:6" x14ac:dyDescent="0.25">
      <c r="A262" s="49">
        <v>44959</v>
      </c>
      <c r="C262">
        <v>21.15</v>
      </c>
      <c r="F262" s="50">
        <f t="shared" si="4"/>
        <v>3641.150000000001</v>
      </c>
    </row>
    <row r="263" spans="1:6" x14ac:dyDescent="0.25">
      <c r="A263" s="49">
        <v>44960</v>
      </c>
      <c r="C263">
        <v>16.149999999999999</v>
      </c>
      <c r="F263" s="50">
        <f t="shared" si="4"/>
        <v>3657.3000000000011</v>
      </c>
    </row>
    <row r="264" spans="1:6" x14ac:dyDescent="0.25">
      <c r="A264" s="49">
        <v>44961</v>
      </c>
      <c r="C264">
        <v>16.100000000000001</v>
      </c>
      <c r="F264" s="50">
        <f t="shared" si="4"/>
        <v>3673.400000000001</v>
      </c>
    </row>
    <row r="265" spans="1:6" x14ac:dyDescent="0.25">
      <c r="A265" s="49">
        <v>44962</v>
      </c>
      <c r="C265">
        <v>18.8</v>
      </c>
      <c r="F265" s="50">
        <f t="shared" si="4"/>
        <v>3692.2000000000012</v>
      </c>
    </row>
    <row r="266" spans="1:6" x14ac:dyDescent="0.25">
      <c r="A266" s="49">
        <v>44963</v>
      </c>
      <c r="C266">
        <v>21.75</v>
      </c>
      <c r="F266" s="50">
        <f t="shared" si="4"/>
        <v>3713.9500000000012</v>
      </c>
    </row>
    <row r="267" spans="1:6" x14ac:dyDescent="0.25">
      <c r="A267" s="49">
        <v>44964</v>
      </c>
      <c r="C267">
        <v>24.049999999999997</v>
      </c>
      <c r="F267" s="50">
        <f t="shared" si="4"/>
        <v>3738.0000000000014</v>
      </c>
    </row>
    <row r="268" spans="1:6" x14ac:dyDescent="0.25">
      <c r="A268" s="49">
        <v>44965</v>
      </c>
      <c r="C268">
        <v>25.1</v>
      </c>
      <c r="F268" s="50">
        <f t="shared" si="4"/>
        <v>3763.1000000000013</v>
      </c>
    </row>
    <row r="269" spans="1:6" x14ac:dyDescent="0.25">
      <c r="A269" s="49">
        <v>44966</v>
      </c>
      <c r="C269">
        <v>22.3</v>
      </c>
      <c r="F269" s="50">
        <f t="shared" si="4"/>
        <v>3785.4000000000015</v>
      </c>
    </row>
    <row r="270" spans="1:6" x14ac:dyDescent="0.25">
      <c r="A270" s="49">
        <v>44967</v>
      </c>
      <c r="C270">
        <v>22.1</v>
      </c>
      <c r="F270" s="50">
        <f t="shared" si="4"/>
        <v>3807.5000000000014</v>
      </c>
    </row>
    <row r="271" spans="1:6" x14ac:dyDescent="0.25">
      <c r="A271" s="49">
        <v>44968</v>
      </c>
      <c r="C271">
        <v>26.15</v>
      </c>
      <c r="F271" s="50">
        <f t="shared" si="4"/>
        <v>3833.6500000000015</v>
      </c>
    </row>
    <row r="272" spans="1:6" x14ac:dyDescent="0.25">
      <c r="A272" s="49">
        <v>44969</v>
      </c>
      <c r="C272">
        <v>22.45</v>
      </c>
      <c r="F272" s="50">
        <f t="shared" si="4"/>
        <v>3856.1000000000013</v>
      </c>
    </row>
    <row r="273" spans="1:6" x14ac:dyDescent="0.25">
      <c r="A273" s="49">
        <v>44970</v>
      </c>
      <c r="C273">
        <v>21.55</v>
      </c>
      <c r="F273" s="50">
        <f t="shared" si="4"/>
        <v>3877.6500000000015</v>
      </c>
    </row>
    <row r="274" spans="1:6" x14ac:dyDescent="0.25">
      <c r="A274" s="49">
        <v>44971</v>
      </c>
      <c r="C274">
        <v>22.35</v>
      </c>
      <c r="F274" s="50">
        <f t="shared" si="4"/>
        <v>3900.0000000000014</v>
      </c>
    </row>
    <row r="275" spans="1:6" x14ac:dyDescent="0.25">
      <c r="A275" s="49">
        <v>44972</v>
      </c>
      <c r="C275">
        <v>22.599999999999998</v>
      </c>
      <c r="F275" s="50">
        <f t="shared" si="4"/>
        <v>3922.6000000000013</v>
      </c>
    </row>
    <row r="276" spans="1:6" x14ac:dyDescent="0.25">
      <c r="A276" s="49">
        <v>44973</v>
      </c>
      <c r="C276">
        <v>24</v>
      </c>
      <c r="F276" s="50">
        <f t="shared" si="4"/>
        <v>3946.6000000000013</v>
      </c>
    </row>
    <row r="277" spans="1:6" x14ac:dyDescent="0.25">
      <c r="A277" s="49">
        <v>44974</v>
      </c>
      <c r="C277">
        <v>26.049999999999997</v>
      </c>
      <c r="F277" s="50">
        <f t="shared" si="4"/>
        <v>3972.6500000000015</v>
      </c>
    </row>
    <row r="278" spans="1:6" x14ac:dyDescent="0.25">
      <c r="A278" s="49">
        <v>44975</v>
      </c>
      <c r="C278">
        <v>28.799999999999997</v>
      </c>
      <c r="F278" s="50">
        <f t="shared" si="4"/>
        <v>4001.4500000000016</v>
      </c>
    </row>
    <row r="279" spans="1:6" x14ac:dyDescent="0.25">
      <c r="A279" s="49">
        <v>44976</v>
      </c>
      <c r="C279">
        <v>24.65</v>
      </c>
      <c r="F279" s="50">
        <f t="shared" si="4"/>
        <v>4026.1000000000017</v>
      </c>
    </row>
    <row r="280" spans="1:6" x14ac:dyDescent="0.25">
      <c r="A280" s="49">
        <v>44977</v>
      </c>
      <c r="C280">
        <v>26.4</v>
      </c>
      <c r="F280" s="50">
        <f t="shared" si="4"/>
        <v>4052.5000000000018</v>
      </c>
    </row>
    <row r="281" spans="1:6" x14ac:dyDescent="0.25">
      <c r="A281" s="49">
        <v>44978</v>
      </c>
      <c r="C281">
        <v>27.55</v>
      </c>
      <c r="F281" s="50">
        <f t="shared" si="4"/>
        <v>4080.050000000002</v>
      </c>
    </row>
    <row r="282" spans="1:6" x14ac:dyDescent="0.25">
      <c r="A282" s="49">
        <v>44979</v>
      </c>
      <c r="C282">
        <v>22.25</v>
      </c>
      <c r="F282" s="50">
        <f t="shared" si="4"/>
        <v>4102.300000000002</v>
      </c>
    </row>
    <row r="283" spans="1:6" x14ac:dyDescent="0.25">
      <c r="A283" s="49">
        <v>44980</v>
      </c>
      <c r="C283">
        <v>19.799999999999997</v>
      </c>
      <c r="F283" s="50">
        <f t="shared" si="4"/>
        <v>4122.1000000000022</v>
      </c>
    </row>
    <row r="284" spans="1:6" x14ac:dyDescent="0.25">
      <c r="A284" s="49">
        <v>44981</v>
      </c>
      <c r="C284">
        <v>20.65</v>
      </c>
      <c r="F284" s="50">
        <f t="shared" si="4"/>
        <v>4142.7500000000018</v>
      </c>
    </row>
    <row r="285" spans="1:6" x14ac:dyDescent="0.25">
      <c r="A285" s="49">
        <v>44982</v>
      </c>
      <c r="C285">
        <v>22.2</v>
      </c>
      <c r="F285" s="50">
        <f t="shared" si="4"/>
        <v>4164.9500000000016</v>
      </c>
    </row>
    <row r="286" spans="1:6" x14ac:dyDescent="0.25">
      <c r="A286" s="49">
        <v>44983</v>
      </c>
      <c r="C286">
        <v>24</v>
      </c>
      <c r="F286" s="50">
        <f t="shared" si="4"/>
        <v>4188.9500000000016</v>
      </c>
    </row>
    <row r="287" spans="1:6" x14ac:dyDescent="0.25">
      <c r="A287" s="49">
        <v>44984</v>
      </c>
      <c r="C287">
        <v>23.65</v>
      </c>
      <c r="F287" s="50">
        <f t="shared" si="4"/>
        <v>4212.6000000000013</v>
      </c>
    </row>
    <row r="288" spans="1:6" x14ac:dyDescent="0.25">
      <c r="A288" s="49">
        <v>44985</v>
      </c>
      <c r="C288">
        <v>23.200000000000003</v>
      </c>
      <c r="F288" s="50">
        <f t="shared" si="4"/>
        <v>4235.8000000000011</v>
      </c>
    </row>
    <row r="289" spans="1:6" x14ac:dyDescent="0.25">
      <c r="A289" s="49">
        <v>44986</v>
      </c>
      <c r="C289">
        <v>20.95</v>
      </c>
      <c r="F289" s="50">
        <f t="shared" si="4"/>
        <v>4256.7500000000009</v>
      </c>
    </row>
    <row r="290" spans="1:6" x14ac:dyDescent="0.25">
      <c r="A290" s="49">
        <v>44987</v>
      </c>
      <c r="C290">
        <v>22.5</v>
      </c>
      <c r="F290" s="50">
        <f t="shared" si="4"/>
        <v>4279.2500000000009</v>
      </c>
    </row>
    <row r="291" spans="1:6" x14ac:dyDescent="0.25">
      <c r="A291" s="49">
        <v>44988</v>
      </c>
      <c r="C291">
        <v>23.299999999999997</v>
      </c>
      <c r="F291" s="50">
        <f t="shared" si="4"/>
        <v>4302.5500000000011</v>
      </c>
    </row>
    <row r="292" spans="1:6" x14ac:dyDescent="0.25">
      <c r="A292" s="49">
        <v>44989</v>
      </c>
      <c r="C292">
        <v>22.9</v>
      </c>
      <c r="F292" s="50">
        <f t="shared" si="4"/>
        <v>4325.4500000000007</v>
      </c>
    </row>
    <row r="293" spans="1:6" x14ac:dyDescent="0.25">
      <c r="A293" s="49">
        <v>44990</v>
      </c>
      <c r="C293">
        <v>24.55</v>
      </c>
      <c r="F293" s="50">
        <f t="shared" si="4"/>
        <v>4350.0000000000009</v>
      </c>
    </row>
    <row r="294" spans="1:6" x14ac:dyDescent="0.25">
      <c r="A294" s="49">
        <v>44991</v>
      </c>
      <c r="C294">
        <v>25.5</v>
      </c>
      <c r="F294" s="50">
        <f t="shared" si="4"/>
        <v>4375.5000000000009</v>
      </c>
    </row>
    <row r="295" spans="1:6" x14ac:dyDescent="0.25">
      <c r="A295" s="49">
        <v>44992</v>
      </c>
      <c r="C295">
        <v>22.5</v>
      </c>
      <c r="F295" s="50">
        <f t="shared" si="4"/>
        <v>4398.0000000000009</v>
      </c>
    </row>
    <row r="296" spans="1:6" x14ac:dyDescent="0.25">
      <c r="A296" s="49">
        <v>44993</v>
      </c>
      <c r="C296">
        <v>16.55</v>
      </c>
      <c r="F296" s="50">
        <f t="shared" si="4"/>
        <v>4414.5500000000011</v>
      </c>
    </row>
    <row r="297" spans="1:6" x14ac:dyDescent="0.25">
      <c r="A297" s="49">
        <v>44994</v>
      </c>
      <c r="C297">
        <v>16.899999999999999</v>
      </c>
      <c r="F297" s="50">
        <f t="shared" si="4"/>
        <v>4431.4500000000007</v>
      </c>
    </row>
    <row r="298" spans="1:6" x14ac:dyDescent="0.25">
      <c r="A298" s="49">
        <v>44995</v>
      </c>
      <c r="C298">
        <v>17.75</v>
      </c>
      <c r="F298" s="50">
        <f t="shared" si="4"/>
        <v>4449.2000000000007</v>
      </c>
    </row>
    <row r="299" spans="1:6" x14ac:dyDescent="0.25">
      <c r="A299" s="49">
        <v>44996</v>
      </c>
      <c r="C299">
        <v>20.2</v>
      </c>
      <c r="F299" s="50">
        <f t="shared" si="4"/>
        <v>4469.4000000000005</v>
      </c>
    </row>
    <row r="300" spans="1:6" x14ac:dyDescent="0.25">
      <c r="A300" s="49">
        <v>44997</v>
      </c>
      <c r="C300">
        <v>21.3</v>
      </c>
      <c r="F300" s="50">
        <f t="shared" si="4"/>
        <v>4490.7000000000007</v>
      </c>
    </row>
    <row r="301" spans="1:6" x14ac:dyDescent="0.25">
      <c r="A301" s="49">
        <v>44998</v>
      </c>
      <c r="C301">
        <v>19.950000000000003</v>
      </c>
      <c r="F301" s="50">
        <f t="shared" si="4"/>
        <v>4510.6500000000005</v>
      </c>
    </row>
    <row r="302" spans="1:6" x14ac:dyDescent="0.25">
      <c r="A302" s="49">
        <v>44999</v>
      </c>
      <c r="C302">
        <v>21.2</v>
      </c>
      <c r="F302" s="50">
        <f t="shared" si="4"/>
        <v>4531.8500000000004</v>
      </c>
    </row>
    <row r="303" spans="1:6" x14ac:dyDescent="0.25">
      <c r="A303" s="49">
        <v>45000</v>
      </c>
      <c r="C303">
        <v>22.35</v>
      </c>
      <c r="F303" s="50">
        <f t="shared" si="4"/>
        <v>4554.2000000000007</v>
      </c>
    </row>
    <row r="304" spans="1:6" x14ac:dyDescent="0.25">
      <c r="A304" s="49">
        <v>45001</v>
      </c>
      <c r="C304">
        <v>23.5</v>
      </c>
      <c r="F304" s="50">
        <f t="shared" si="4"/>
        <v>4577.7000000000007</v>
      </c>
    </row>
    <row r="305" spans="1:6" x14ac:dyDescent="0.25">
      <c r="A305" s="49">
        <v>45002</v>
      </c>
      <c r="C305">
        <v>22.15</v>
      </c>
      <c r="F305" s="50">
        <f t="shared" si="4"/>
        <v>4599.8500000000004</v>
      </c>
    </row>
    <row r="306" spans="1:6" x14ac:dyDescent="0.25">
      <c r="A306" s="49">
        <v>45003</v>
      </c>
      <c r="C306">
        <v>23.200000000000003</v>
      </c>
      <c r="F306" s="50">
        <f t="shared" si="4"/>
        <v>4623.05</v>
      </c>
    </row>
    <row r="307" spans="1:6" x14ac:dyDescent="0.25">
      <c r="A307" s="49">
        <v>45004</v>
      </c>
      <c r="C307">
        <v>25.9</v>
      </c>
      <c r="F307" s="50">
        <f t="shared" si="4"/>
        <v>4648.95</v>
      </c>
    </row>
    <row r="308" spans="1:6" x14ac:dyDescent="0.25">
      <c r="A308" s="49">
        <v>45005</v>
      </c>
      <c r="C308">
        <v>25.349999999999998</v>
      </c>
      <c r="F308" s="50">
        <f t="shared" si="4"/>
        <v>4674.3</v>
      </c>
    </row>
    <row r="309" spans="1:6" x14ac:dyDescent="0.25">
      <c r="A309" s="49">
        <v>45006</v>
      </c>
      <c r="C309">
        <v>22.450000000000003</v>
      </c>
      <c r="F309" s="50">
        <f t="shared" si="4"/>
        <v>4696.75</v>
      </c>
    </row>
    <row r="310" spans="1:6" x14ac:dyDescent="0.25">
      <c r="A310" s="49">
        <v>45007</v>
      </c>
      <c r="C310">
        <v>17.5</v>
      </c>
      <c r="F310" s="50">
        <f t="shared" si="4"/>
        <v>4714.25</v>
      </c>
    </row>
    <row r="311" spans="1:6" x14ac:dyDescent="0.25">
      <c r="A311" s="49">
        <v>45008</v>
      </c>
      <c r="C311">
        <v>18.2</v>
      </c>
      <c r="F311" s="50">
        <f t="shared" si="4"/>
        <v>4732.45</v>
      </c>
    </row>
    <row r="312" spans="1:6" x14ac:dyDescent="0.25">
      <c r="A312" s="49">
        <v>45009</v>
      </c>
      <c r="C312">
        <v>21.05</v>
      </c>
      <c r="F312" s="50">
        <f t="shared" si="4"/>
        <v>4753.5</v>
      </c>
    </row>
    <row r="313" spans="1:6" x14ac:dyDescent="0.25">
      <c r="A313" s="49">
        <v>45010</v>
      </c>
      <c r="C313">
        <v>22.450000000000003</v>
      </c>
      <c r="F313" s="50">
        <f t="shared" si="4"/>
        <v>4775.95</v>
      </c>
    </row>
    <row r="314" spans="1:6" x14ac:dyDescent="0.25">
      <c r="A314" s="49">
        <v>45011</v>
      </c>
      <c r="C314">
        <v>21.049999999999997</v>
      </c>
      <c r="F314" s="50">
        <f t="shared" si="4"/>
        <v>4797</v>
      </c>
    </row>
    <row r="315" spans="1:6" x14ac:dyDescent="0.25">
      <c r="A315" s="49">
        <v>45012</v>
      </c>
      <c r="C315">
        <v>21.5</v>
      </c>
      <c r="F315" s="50">
        <f t="shared" si="4"/>
        <v>4818.5</v>
      </c>
    </row>
    <row r="316" spans="1:6" x14ac:dyDescent="0.25">
      <c r="A316" s="49">
        <v>45013</v>
      </c>
      <c r="C316">
        <v>18.950000000000003</v>
      </c>
      <c r="F316" s="50">
        <f t="shared" si="4"/>
        <v>4837.45</v>
      </c>
    </row>
    <row r="317" spans="1:6" x14ac:dyDescent="0.25">
      <c r="A317" s="49">
        <v>45014</v>
      </c>
      <c r="C317">
        <v>20.799999999999997</v>
      </c>
      <c r="F317" s="50">
        <f t="shared" si="4"/>
        <v>4858.25</v>
      </c>
    </row>
    <row r="318" spans="1:6" x14ac:dyDescent="0.25">
      <c r="A318" s="49">
        <v>45015</v>
      </c>
      <c r="C318">
        <v>14.9</v>
      </c>
      <c r="F318" s="50">
        <f t="shared" si="4"/>
        <v>4873.1499999999996</v>
      </c>
    </row>
    <row r="319" spans="1:6" x14ac:dyDescent="0.25">
      <c r="A319" s="49">
        <v>45016</v>
      </c>
      <c r="C319">
        <v>13.850000000000001</v>
      </c>
      <c r="F319" s="50">
        <f t="shared" si="4"/>
        <v>4887</v>
      </c>
    </row>
    <row r="320" spans="1:6" x14ac:dyDescent="0.25">
      <c r="A320" s="49">
        <v>45017</v>
      </c>
      <c r="C320">
        <v>14.3</v>
      </c>
      <c r="F320" s="50">
        <f t="shared" si="4"/>
        <v>4901.3</v>
      </c>
    </row>
    <row r="321" spans="1:6" x14ac:dyDescent="0.25">
      <c r="A321" s="49">
        <v>45018</v>
      </c>
      <c r="C321">
        <v>15.850000000000001</v>
      </c>
      <c r="F321" s="50">
        <f t="shared" si="4"/>
        <v>4917.1500000000005</v>
      </c>
    </row>
    <row r="322" spans="1:6" x14ac:dyDescent="0.25">
      <c r="A322" s="49">
        <v>45019</v>
      </c>
      <c r="C322">
        <v>17.75</v>
      </c>
      <c r="F322" s="50">
        <f t="shared" si="4"/>
        <v>4934.9000000000005</v>
      </c>
    </row>
    <row r="323" spans="1:6" x14ac:dyDescent="0.25">
      <c r="A323" s="49">
        <v>45020</v>
      </c>
      <c r="C323">
        <v>18.45</v>
      </c>
      <c r="F323" s="50">
        <f t="shared" si="4"/>
        <v>4953.3500000000004</v>
      </c>
    </row>
    <row r="324" spans="1:6" x14ac:dyDescent="0.25">
      <c r="A324" s="49">
        <v>45021</v>
      </c>
      <c r="C324">
        <v>17.7</v>
      </c>
      <c r="F324" s="50">
        <f t="shared" ref="F324:F387" si="5">F323+C324</f>
        <v>4971.05</v>
      </c>
    </row>
    <row r="325" spans="1:6" x14ac:dyDescent="0.25">
      <c r="A325" s="49">
        <v>45022</v>
      </c>
      <c r="C325">
        <v>18.100000000000001</v>
      </c>
      <c r="F325" s="50">
        <f t="shared" si="5"/>
        <v>4989.1500000000005</v>
      </c>
    </row>
    <row r="326" spans="1:6" x14ac:dyDescent="0.25">
      <c r="A326" s="49">
        <v>45023</v>
      </c>
      <c r="C326">
        <v>19.3</v>
      </c>
      <c r="F326" s="50">
        <f t="shared" si="5"/>
        <v>5008.4500000000007</v>
      </c>
    </row>
    <row r="327" spans="1:6" x14ac:dyDescent="0.25">
      <c r="A327" s="49">
        <v>45024</v>
      </c>
      <c r="C327">
        <v>15.25</v>
      </c>
      <c r="F327" s="50">
        <f t="shared" si="5"/>
        <v>5023.7000000000007</v>
      </c>
    </row>
    <row r="328" spans="1:6" x14ac:dyDescent="0.25">
      <c r="A328" s="49">
        <v>45025</v>
      </c>
      <c r="C328">
        <v>13.45</v>
      </c>
      <c r="F328" s="50">
        <f t="shared" si="5"/>
        <v>5037.1500000000005</v>
      </c>
    </row>
    <row r="329" spans="1:6" x14ac:dyDescent="0.25">
      <c r="A329" s="49">
        <v>45026</v>
      </c>
      <c r="C329">
        <v>11.05</v>
      </c>
      <c r="F329" s="50">
        <f t="shared" si="5"/>
        <v>5048.2000000000007</v>
      </c>
    </row>
    <row r="330" spans="1:6" x14ac:dyDescent="0.25">
      <c r="A330" s="49">
        <v>45027</v>
      </c>
      <c r="C330">
        <v>11.4</v>
      </c>
      <c r="F330" s="50">
        <f t="shared" si="5"/>
        <v>5059.6000000000004</v>
      </c>
    </row>
    <row r="331" spans="1:6" x14ac:dyDescent="0.25">
      <c r="A331" s="49">
        <v>45028</v>
      </c>
      <c r="C331">
        <v>13.3</v>
      </c>
      <c r="F331" s="50">
        <f t="shared" si="5"/>
        <v>5072.9000000000005</v>
      </c>
    </row>
    <row r="332" spans="1:6" x14ac:dyDescent="0.25">
      <c r="A332" s="49">
        <v>45029</v>
      </c>
      <c r="C332">
        <v>16.25</v>
      </c>
      <c r="F332" s="50">
        <f t="shared" si="5"/>
        <v>5089.1500000000005</v>
      </c>
    </row>
    <row r="333" spans="1:6" x14ac:dyDescent="0.25">
      <c r="A333" s="49">
        <v>45030</v>
      </c>
      <c r="C333">
        <v>16.350000000000001</v>
      </c>
      <c r="F333" s="50">
        <f t="shared" si="5"/>
        <v>5105.5000000000009</v>
      </c>
    </row>
    <row r="334" spans="1:6" x14ac:dyDescent="0.25">
      <c r="A334" s="49">
        <v>45031</v>
      </c>
      <c r="C334">
        <v>15.45</v>
      </c>
      <c r="F334" s="50">
        <f t="shared" si="5"/>
        <v>5120.9500000000007</v>
      </c>
    </row>
    <row r="335" spans="1:6" x14ac:dyDescent="0.25">
      <c r="A335" s="49">
        <v>45032</v>
      </c>
      <c r="C335">
        <v>16.350000000000001</v>
      </c>
      <c r="F335" s="50">
        <f t="shared" si="5"/>
        <v>5137.3000000000011</v>
      </c>
    </row>
    <row r="336" spans="1:6" x14ac:dyDescent="0.25">
      <c r="A336" s="49">
        <v>45033</v>
      </c>
      <c r="C336">
        <v>12.299999999999999</v>
      </c>
      <c r="F336" s="50">
        <f t="shared" si="5"/>
        <v>5149.6000000000013</v>
      </c>
    </row>
    <row r="337" spans="1:6" x14ac:dyDescent="0.25">
      <c r="A337" s="49">
        <v>45034</v>
      </c>
      <c r="C337">
        <v>14.05</v>
      </c>
      <c r="F337" s="50">
        <f t="shared" si="5"/>
        <v>5163.6500000000015</v>
      </c>
    </row>
    <row r="338" spans="1:6" x14ac:dyDescent="0.25">
      <c r="A338" s="49">
        <v>45035</v>
      </c>
      <c r="C338">
        <v>16.200000000000003</v>
      </c>
      <c r="F338" s="50">
        <f t="shared" si="5"/>
        <v>5179.8500000000013</v>
      </c>
    </row>
    <row r="339" spans="1:6" x14ac:dyDescent="0.25">
      <c r="A339" s="49">
        <v>45036</v>
      </c>
      <c r="C339">
        <v>15.5</v>
      </c>
      <c r="F339" s="50">
        <f t="shared" si="5"/>
        <v>5195.3500000000013</v>
      </c>
    </row>
    <row r="340" spans="1:6" x14ac:dyDescent="0.25">
      <c r="A340" s="49">
        <v>45037</v>
      </c>
      <c r="C340">
        <v>14.55</v>
      </c>
      <c r="F340" s="50">
        <f t="shared" si="5"/>
        <v>5209.9000000000015</v>
      </c>
    </row>
    <row r="341" spans="1:6" x14ac:dyDescent="0.25">
      <c r="A341" s="49">
        <v>45038</v>
      </c>
      <c r="C341">
        <v>14.25</v>
      </c>
      <c r="F341" s="50">
        <f t="shared" si="5"/>
        <v>5224.1500000000015</v>
      </c>
    </row>
    <row r="342" spans="1:6" x14ac:dyDescent="0.25">
      <c r="A342" s="49">
        <v>45039</v>
      </c>
      <c r="C342">
        <v>15.350000000000001</v>
      </c>
      <c r="F342" s="50">
        <f t="shared" si="5"/>
        <v>5239.5000000000018</v>
      </c>
    </row>
    <row r="343" spans="1:6" x14ac:dyDescent="0.25">
      <c r="A343" s="49">
        <v>45040</v>
      </c>
      <c r="C343">
        <v>16.75</v>
      </c>
      <c r="F343" s="50">
        <f t="shared" si="5"/>
        <v>5256.2500000000018</v>
      </c>
    </row>
    <row r="344" spans="1:6" x14ac:dyDescent="0.25">
      <c r="A344" s="49">
        <v>45041</v>
      </c>
      <c r="C344">
        <v>14.799999999999999</v>
      </c>
      <c r="F344" s="50">
        <f t="shared" si="5"/>
        <v>5271.050000000002</v>
      </c>
    </row>
    <row r="345" spans="1:6" x14ac:dyDescent="0.25">
      <c r="A345" s="49">
        <v>45042</v>
      </c>
      <c r="C345">
        <v>15.450000000000001</v>
      </c>
      <c r="F345" s="50">
        <f t="shared" si="5"/>
        <v>5286.5000000000018</v>
      </c>
    </row>
    <row r="346" spans="1:6" x14ac:dyDescent="0.25">
      <c r="A346" s="49">
        <v>45043</v>
      </c>
      <c r="C346">
        <v>16.3</v>
      </c>
      <c r="F346" s="50">
        <f t="shared" si="5"/>
        <v>5302.800000000002</v>
      </c>
    </row>
    <row r="347" spans="1:6" x14ac:dyDescent="0.25">
      <c r="A347" s="49">
        <v>45044</v>
      </c>
      <c r="C347">
        <v>15.55</v>
      </c>
      <c r="F347" s="50">
        <f t="shared" si="5"/>
        <v>5318.3500000000022</v>
      </c>
    </row>
    <row r="348" spans="1:6" x14ac:dyDescent="0.25">
      <c r="A348" s="49">
        <v>45045</v>
      </c>
      <c r="C348">
        <v>15.1</v>
      </c>
      <c r="F348" s="50">
        <f t="shared" si="5"/>
        <v>5333.4500000000025</v>
      </c>
    </row>
    <row r="349" spans="1:6" x14ac:dyDescent="0.25">
      <c r="A349" s="49">
        <v>45046</v>
      </c>
      <c r="C349">
        <v>12.35</v>
      </c>
      <c r="F349" s="50">
        <f t="shared" si="5"/>
        <v>5345.8000000000029</v>
      </c>
    </row>
    <row r="350" spans="1:6" x14ac:dyDescent="0.25">
      <c r="A350" s="49">
        <v>45047</v>
      </c>
      <c r="C350">
        <v>10.8</v>
      </c>
      <c r="F350" s="50">
        <f t="shared" si="5"/>
        <v>5356.6000000000031</v>
      </c>
    </row>
    <row r="351" spans="1:6" x14ac:dyDescent="0.25">
      <c r="A351" s="49">
        <v>45048</v>
      </c>
      <c r="C351">
        <v>12.149999999999999</v>
      </c>
      <c r="F351" s="50">
        <f t="shared" si="5"/>
        <v>5368.7500000000027</v>
      </c>
    </row>
    <row r="352" spans="1:6" x14ac:dyDescent="0.25">
      <c r="A352" s="49">
        <v>45049</v>
      </c>
      <c r="C352">
        <v>12.850000000000001</v>
      </c>
      <c r="F352" s="50">
        <f t="shared" si="5"/>
        <v>5381.6000000000031</v>
      </c>
    </row>
    <row r="353" spans="1:7" x14ac:dyDescent="0.25">
      <c r="A353" s="49">
        <v>45050</v>
      </c>
      <c r="C353">
        <v>9.65</v>
      </c>
      <c r="F353" s="50">
        <f t="shared" si="5"/>
        <v>5391.2500000000027</v>
      </c>
      <c r="G353" t="s">
        <v>440</v>
      </c>
    </row>
    <row r="354" spans="1:7" x14ac:dyDescent="0.25">
      <c r="A354" s="49">
        <v>45051</v>
      </c>
      <c r="C354">
        <v>9.25</v>
      </c>
      <c r="F354" s="50">
        <f t="shared" si="5"/>
        <v>5400.5000000000027</v>
      </c>
      <c r="G354">
        <v>9.25</v>
      </c>
    </row>
    <row r="355" spans="1:7" x14ac:dyDescent="0.25">
      <c r="A355" s="49">
        <v>45052</v>
      </c>
      <c r="C355">
        <v>9.5499999999999989</v>
      </c>
      <c r="F355" s="50">
        <f t="shared" si="5"/>
        <v>5410.0500000000029</v>
      </c>
      <c r="G355">
        <v>18.799999999999997</v>
      </c>
    </row>
    <row r="356" spans="1:7" x14ac:dyDescent="0.25">
      <c r="A356" s="49">
        <v>45053</v>
      </c>
      <c r="C356">
        <v>7.65</v>
      </c>
      <c r="F356" s="50">
        <f t="shared" si="5"/>
        <v>5417.7000000000025</v>
      </c>
      <c r="G356">
        <v>26.449999999999996</v>
      </c>
    </row>
    <row r="357" spans="1:7" x14ac:dyDescent="0.25">
      <c r="A357" s="49">
        <v>45054</v>
      </c>
      <c r="C357">
        <v>6.8500000000000005</v>
      </c>
      <c r="F357" s="50">
        <f t="shared" si="5"/>
        <v>5424.5500000000029</v>
      </c>
      <c r="G357">
        <v>33.299999999999997</v>
      </c>
    </row>
    <row r="358" spans="1:7" x14ac:dyDescent="0.25">
      <c r="A358" s="49">
        <v>45055</v>
      </c>
      <c r="C358">
        <v>7.9499999999999993</v>
      </c>
      <c r="F358" s="50">
        <f t="shared" si="5"/>
        <v>5432.5000000000027</v>
      </c>
      <c r="G358">
        <v>41.25</v>
      </c>
    </row>
    <row r="359" spans="1:7" x14ac:dyDescent="0.25">
      <c r="A359" s="49">
        <v>45056</v>
      </c>
      <c r="C359">
        <v>9.1000000000000014</v>
      </c>
      <c r="F359" s="50">
        <f t="shared" si="5"/>
        <v>5441.6000000000031</v>
      </c>
      <c r="G359">
        <v>50.35</v>
      </c>
    </row>
    <row r="360" spans="1:7" x14ac:dyDescent="0.25">
      <c r="A360" s="49">
        <v>45057</v>
      </c>
      <c r="C360">
        <v>10.85</v>
      </c>
      <c r="F360" s="50">
        <f t="shared" si="5"/>
        <v>5452.4500000000035</v>
      </c>
      <c r="G360">
        <v>61.2</v>
      </c>
    </row>
    <row r="361" spans="1:7" x14ac:dyDescent="0.25">
      <c r="A361" s="49">
        <v>45058</v>
      </c>
      <c r="C361">
        <v>11.45</v>
      </c>
      <c r="F361" s="50">
        <f t="shared" si="5"/>
        <v>5463.9000000000033</v>
      </c>
      <c r="G361">
        <v>72.650000000000006</v>
      </c>
    </row>
    <row r="362" spans="1:7" x14ac:dyDescent="0.25">
      <c r="A362" s="49">
        <v>45059</v>
      </c>
      <c r="C362">
        <v>11.75</v>
      </c>
      <c r="F362" s="50">
        <f t="shared" si="5"/>
        <v>5475.6500000000033</v>
      </c>
      <c r="G362">
        <v>84.4</v>
      </c>
    </row>
    <row r="363" spans="1:7" x14ac:dyDescent="0.25">
      <c r="A363" s="49">
        <v>45060</v>
      </c>
      <c r="C363">
        <v>11.7</v>
      </c>
      <c r="F363" s="50">
        <f t="shared" si="5"/>
        <v>5487.3500000000031</v>
      </c>
      <c r="G363">
        <v>96.100000000000009</v>
      </c>
    </row>
    <row r="364" spans="1:7" x14ac:dyDescent="0.25">
      <c r="A364" s="49">
        <v>45061</v>
      </c>
      <c r="C364">
        <v>12.15</v>
      </c>
      <c r="F364" s="50">
        <f t="shared" si="5"/>
        <v>5499.5000000000027</v>
      </c>
      <c r="G364">
        <v>108.25000000000001</v>
      </c>
    </row>
    <row r="365" spans="1:7" x14ac:dyDescent="0.25">
      <c r="A365" s="49">
        <v>45062</v>
      </c>
      <c r="C365">
        <v>11</v>
      </c>
      <c r="F365" s="50">
        <f t="shared" si="5"/>
        <v>5510.5000000000027</v>
      </c>
      <c r="G365">
        <v>119.25000000000001</v>
      </c>
    </row>
    <row r="366" spans="1:7" x14ac:dyDescent="0.25">
      <c r="A366" s="49">
        <v>45063</v>
      </c>
      <c r="C366">
        <v>9.6000000000000014</v>
      </c>
      <c r="F366" s="50">
        <f t="shared" si="5"/>
        <v>5520.1000000000031</v>
      </c>
      <c r="G366">
        <v>128.85000000000002</v>
      </c>
    </row>
    <row r="367" spans="1:7" x14ac:dyDescent="0.25">
      <c r="A367" s="49">
        <v>45064</v>
      </c>
      <c r="C367">
        <v>9.25</v>
      </c>
      <c r="F367" s="50">
        <f t="shared" si="5"/>
        <v>5529.3500000000031</v>
      </c>
      <c r="G367">
        <v>138.10000000000002</v>
      </c>
    </row>
    <row r="368" spans="1:7" x14ac:dyDescent="0.25">
      <c r="A368" s="49">
        <v>45065</v>
      </c>
      <c r="C368">
        <v>6.6000000000000005</v>
      </c>
      <c r="F368" s="50">
        <f t="shared" si="5"/>
        <v>5535.9500000000035</v>
      </c>
      <c r="G368">
        <v>144.70000000000002</v>
      </c>
    </row>
    <row r="369" spans="1:7" x14ac:dyDescent="0.25">
      <c r="A369" s="49">
        <v>45066</v>
      </c>
      <c r="C369">
        <v>6.75</v>
      </c>
      <c r="F369" s="50">
        <f t="shared" si="5"/>
        <v>5542.7000000000035</v>
      </c>
      <c r="G369">
        <v>151.45000000000002</v>
      </c>
    </row>
    <row r="370" spans="1:7" x14ac:dyDescent="0.25">
      <c r="A370" s="49">
        <v>45067</v>
      </c>
      <c r="C370">
        <v>8.9499999999999993</v>
      </c>
      <c r="F370" s="50">
        <f t="shared" si="5"/>
        <v>5551.6500000000033</v>
      </c>
      <c r="G370">
        <v>160.4</v>
      </c>
    </row>
    <row r="371" spans="1:7" x14ac:dyDescent="0.25">
      <c r="A371" s="49">
        <v>45068</v>
      </c>
      <c r="C371">
        <v>7.4</v>
      </c>
      <c r="F371" s="50">
        <f t="shared" si="5"/>
        <v>5559.0500000000029</v>
      </c>
      <c r="G371">
        <v>167.8</v>
      </c>
    </row>
    <row r="372" spans="1:7" x14ac:dyDescent="0.25">
      <c r="A372" s="49">
        <v>45069</v>
      </c>
      <c r="C372">
        <v>8.1999999999999993</v>
      </c>
      <c r="F372" s="50">
        <f t="shared" si="5"/>
        <v>5567.2500000000027</v>
      </c>
      <c r="G372">
        <v>176</v>
      </c>
    </row>
    <row r="373" spans="1:7" x14ac:dyDescent="0.25">
      <c r="A373" s="49">
        <v>45070</v>
      </c>
      <c r="C373">
        <v>7.9</v>
      </c>
      <c r="F373" s="50">
        <f t="shared" si="5"/>
        <v>5575.1500000000024</v>
      </c>
      <c r="G373">
        <v>183.9</v>
      </c>
    </row>
    <row r="374" spans="1:7" x14ac:dyDescent="0.25">
      <c r="A374" s="49">
        <v>45071</v>
      </c>
      <c r="C374">
        <v>9.1499999999999986</v>
      </c>
      <c r="F374" s="50">
        <f t="shared" si="5"/>
        <v>5584.300000000002</v>
      </c>
      <c r="G374">
        <v>193.05</v>
      </c>
    </row>
    <row r="375" spans="1:7" x14ac:dyDescent="0.25">
      <c r="A375" s="49">
        <v>45072</v>
      </c>
      <c r="C375">
        <v>9.6</v>
      </c>
      <c r="F375" s="50">
        <f t="shared" si="5"/>
        <v>5593.9000000000024</v>
      </c>
      <c r="G375">
        <v>202.65</v>
      </c>
    </row>
    <row r="376" spans="1:7" x14ac:dyDescent="0.25">
      <c r="A376" s="49">
        <v>45073</v>
      </c>
      <c r="C376">
        <v>4.25</v>
      </c>
      <c r="F376" s="50">
        <f t="shared" si="5"/>
        <v>5598.1500000000024</v>
      </c>
      <c r="G376">
        <v>206.9</v>
      </c>
    </row>
    <row r="377" spans="1:7" x14ac:dyDescent="0.25">
      <c r="A377" s="49">
        <v>45074</v>
      </c>
      <c r="C377">
        <v>7.6999999999999993</v>
      </c>
      <c r="F377" s="50">
        <f t="shared" si="5"/>
        <v>5605.8500000000022</v>
      </c>
      <c r="G377">
        <v>214.6</v>
      </c>
    </row>
    <row r="378" spans="1:7" x14ac:dyDescent="0.25">
      <c r="A378" s="49">
        <v>45075</v>
      </c>
      <c r="C378">
        <v>10.9</v>
      </c>
      <c r="F378" s="50">
        <f t="shared" si="5"/>
        <v>5616.7500000000018</v>
      </c>
      <c r="G378">
        <v>225.5</v>
      </c>
    </row>
    <row r="379" spans="1:7" x14ac:dyDescent="0.25">
      <c r="A379" s="49">
        <v>45076</v>
      </c>
      <c r="C379">
        <v>9.25</v>
      </c>
      <c r="F379" s="50">
        <f t="shared" si="5"/>
        <v>5626.0000000000018</v>
      </c>
      <c r="G379">
        <v>234.75</v>
      </c>
    </row>
    <row r="380" spans="1:7" x14ac:dyDescent="0.25">
      <c r="A380" s="49">
        <v>45077</v>
      </c>
      <c r="C380">
        <v>11.6</v>
      </c>
      <c r="F380" s="50">
        <f t="shared" si="5"/>
        <v>5637.6000000000022</v>
      </c>
      <c r="G380">
        <v>246.35</v>
      </c>
    </row>
    <row r="381" spans="1:7" x14ac:dyDescent="0.25">
      <c r="A381" s="49">
        <v>45078</v>
      </c>
      <c r="C381">
        <v>15</v>
      </c>
      <c r="F381" s="50">
        <f t="shared" si="5"/>
        <v>5652.6000000000022</v>
      </c>
      <c r="G381">
        <v>261.35000000000002</v>
      </c>
    </row>
    <row r="382" spans="1:7" x14ac:dyDescent="0.25">
      <c r="A382" s="49">
        <v>45079</v>
      </c>
      <c r="C382">
        <v>11.75</v>
      </c>
      <c r="F382" s="50">
        <f t="shared" si="5"/>
        <v>5664.3500000000022</v>
      </c>
      <c r="G382">
        <v>273.10000000000002</v>
      </c>
    </row>
    <row r="383" spans="1:7" x14ac:dyDescent="0.25">
      <c r="A383" s="49">
        <v>45080</v>
      </c>
      <c r="C383">
        <v>14.2</v>
      </c>
      <c r="F383" s="50">
        <f t="shared" si="5"/>
        <v>5678.550000000002</v>
      </c>
      <c r="G383">
        <v>287.3</v>
      </c>
    </row>
    <row r="384" spans="1:7" x14ac:dyDescent="0.25">
      <c r="A384" s="49">
        <v>45081</v>
      </c>
      <c r="C384">
        <v>13.299999999999999</v>
      </c>
      <c r="F384" s="50">
        <f t="shared" si="5"/>
        <v>5691.8500000000022</v>
      </c>
      <c r="G384">
        <v>300.60000000000002</v>
      </c>
    </row>
    <row r="385" spans="1:7" x14ac:dyDescent="0.25">
      <c r="A385" s="49">
        <v>45082</v>
      </c>
      <c r="C385">
        <v>11.600000000000001</v>
      </c>
      <c r="F385" s="50">
        <f t="shared" si="5"/>
        <v>5703.4500000000025</v>
      </c>
      <c r="G385">
        <v>312.20000000000005</v>
      </c>
    </row>
    <row r="386" spans="1:7" x14ac:dyDescent="0.25">
      <c r="A386" s="49">
        <v>45083</v>
      </c>
      <c r="C386">
        <v>14.4</v>
      </c>
      <c r="F386" s="50">
        <f t="shared" si="5"/>
        <v>5717.8500000000022</v>
      </c>
      <c r="G386">
        <v>326.60000000000002</v>
      </c>
    </row>
    <row r="387" spans="1:7" x14ac:dyDescent="0.25">
      <c r="A387" s="49">
        <v>45084</v>
      </c>
      <c r="C387">
        <v>14.05</v>
      </c>
      <c r="F387" s="50">
        <f t="shared" si="5"/>
        <v>5731.9000000000024</v>
      </c>
      <c r="G387">
        <v>340.65000000000003</v>
      </c>
    </row>
    <row r="388" spans="1:7" x14ac:dyDescent="0.25">
      <c r="A388" s="49">
        <v>45085</v>
      </c>
      <c r="C388">
        <v>13.350000000000001</v>
      </c>
      <c r="F388" s="50">
        <f t="shared" ref="F388:F449" si="6">F387+C388</f>
        <v>5745.2500000000027</v>
      </c>
      <c r="G388">
        <v>354.00000000000006</v>
      </c>
    </row>
    <row r="389" spans="1:7" x14ac:dyDescent="0.25">
      <c r="A389" s="49">
        <v>45086</v>
      </c>
      <c r="C389">
        <v>9.4</v>
      </c>
      <c r="F389" s="50">
        <f t="shared" si="6"/>
        <v>5754.6500000000024</v>
      </c>
      <c r="G389">
        <v>363.40000000000003</v>
      </c>
    </row>
    <row r="390" spans="1:7" x14ac:dyDescent="0.25">
      <c r="A390" s="49">
        <v>45087</v>
      </c>
      <c r="C390">
        <v>8.4</v>
      </c>
      <c r="F390" s="50">
        <f t="shared" si="6"/>
        <v>5763.050000000002</v>
      </c>
      <c r="G390">
        <v>371.8</v>
      </c>
    </row>
    <row r="391" spans="1:7" x14ac:dyDescent="0.25">
      <c r="A391" s="49">
        <v>45088</v>
      </c>
      <c r="C391">
        <v>7.2</v>
      </c>
      <c r="F391" s="50">
        <f t="shared" si="6"/>
        <v>5770.2500000000018</v>
      </c>
      <c r="G391">
        <v>379</v>
      </c>
    </row>
    <row r="392" spans="1:7" x14ac:dyDescent="0.25">
      <c r="A392" s="49">
        <v>45089</v>
      </c>
      <c r="C392">
        <v>7.1000000000000005</v>
      </c>
      <c r="F392" s="50">
        <f t="shared" si="6"/>
        <v>5777.3500000000022</v>
      </c>
      <c r="G392">
        <v>386.1</v>
      </c>
    </row>
    <row r="393" spans="1:7" x14ac:dyDescent="0.25">
      <c r="A393" s="49">
        <v>45090</v>
      </c>
      <c r="C393">
        <v>9.6</v>
      </c>
      <c r="F393" s="50">
        <f t="shared" si="6"/>
        <v>5786.9500000000025</v>
      </c>
      <c r="G393">
        <v>395.70000000000005</v>
      </c>
    </row>
    <row r="394" spans="1:7" x14ac:dyDescent="0.25">
      <c r="A394" s="49">
        <v>45091</v>
      </c>
      <c r="C394">
        <v>8.4499999999999993</v>
      </c>
      <c r="F394" s="50">
        <f t="shared" si="6"/>
        <v>5795.4000000000024</v>
      </c>
      <c r="G394">
        <v>404.15000000000003</v>
      </c>
    </row>
    <row r="395" spans="1:7" x14ac:dyDescent="0.25">
      <c r="A395" s="49">
        <v>45092</v>
      </c>
      <c r="C395">
        <v>8.8999999999999986</v>
      </c>
      <c r="F395" s="50">
        <f t="shared" si="6"/>
        <v>5804.300000000002</v>
      </c>
      <c r="G395">
        <v>413.05</v>
      </c>
    </row>
    <row r="396" spans="1:7" x14ac:dyDescent="0.25">
      <c r="A396" s="49">
        <v>45093</v>
      </c>
      <c r="C396">
        <v>8.4</v>
      </c>
      <c r="F396" s="50">
        <f t="shared" si="6"/>
        <v>5812.7000000000016</v>
      </c>
      <c r="G396">
        <v>421.45</v>
      </c>
    </row>
    <row r="397" spans="1:7" x14ac:dyDescent="0.25">
      <c r="A397" s="49">
        <v>45094</v>
      </c>
      <c r="C397">
        <v>7</v>
      </c>
      <c r="F397" s="50">
        <f t="shared" si="6"/>
        <v>5819.7000000000016</v>
      </c>
      <c r="G397">
        <v>428.45</v>
      </c>
    </row>
    <row r="398" spans="1:7" x14ac:dyDescent="0.25">
      <c r="A398" s="49">
        <v>45095</v>
      </c>
      <c r="C398">
        <v>5.1499999999999995</v>
      </c>
      <c r="F398" s="50">
        <f t="shared" si="6"/>
        <v>5824.8500000000013</v>
      </c>
      <c r="G398">
        <v>433.59999999999997</v>
      </c>
    </row>
    <row r="399" spans="1:7" x14ac:dyDescent="0.25">
      <c r="A399" s="49">
        <v>45096</v>
      </c>
      <c r="C399">
        <v>5.45</v>
      </c>
      <c r="F399" s="50">
        <f t="shared" si="6"/>
        <v>5830.3000000000011</v>
      </c>
      <c r="G399">
        <v>439.04999999999995</v>
      </c>
    </row>
    <row r="400" spans="1:7" x14ac:dyDescent="0.25">
      <c r="A400" s="49">
        <v>45097</v>
      </c>
      <c r="C400">
        <v>5</v>
      </c>
      <c r="F400" s="50">
        <f t="shared" si="6"/>
        <v>5835.3000000000011</v>
      </c>
      <c r="G400">
        <v>444.04999999999995</v>
      </c>
    </row>
    <row r="401" spans="1:7" x14ac:dyDescent="0.25">
      <c r="A401" s="49">
        <v>45098</v>
      </c>
      <c r="C401">
        <v>4.9499999999999993</v>
      </c>
      <c r="F401" s="50">
        <f t="shared" si="6"/>
        <v>5840.2500000000009</v>
      </c>
      <c r="G401">
        <v>448.99999999999994</v>
      </c>
    </row>
    <row r="402" spans="1:7" x14ac:dyDescent="0.25">
      <c r="A402" s="49">
        <v>45099</v>
      </c>
      <c r="C402">
        <v>6.3</v>
      </c>
      <c r="F402" s="50">
        <f t="shared" si="6"/>
        <v>5846.5500000000011</v>
      </c>
      <c r="G402">
        <v>455.29999999999995</v>
      </c>
    </row>
    <row r="403" spans="1:7" x14ac:dyDescent="0.25">
      <c r="A403" s="49">
        <v>45100</v>
      </c>
      <c r="C403">
        <v>10</v>
      </c>
      <c r="F403" s="50">
        <f t="shared" si="6"/>
        <v>5856.5500000000011</v>
      </c>
      <c r="G403">
        <v>465.29999999999995</v>
      </c>
    </row>
    <row r="404" spans="1:7" x14ac:dyDescent="0.25">
      <c r="A404" s="49">
        <v>45101</v>
      </c>
      <c r="C404">
        <v>9.6999999999999993</v>
      </c>
      <c r="F404" s="50">
        <f t="shared" si="6"/>
        <v>5866.2500000000009</v>
      </c>
      <c r="G404">
        <v>474.99999999999994</v>
      </c>
    </row>
    <row r="405" spans="1:7" x14ac:dyDescent="0.25">
      <c r="A405" s="49">
        <v>45102</v>
      </c>
      <c r="C405">
        <v>9.1</v>
      </c>
      <c r="F405" s="50">
        <f t="shared" si="6"/>
        <v>5875.3500000000013</v>
      </c>
      <c r="G405">
        <v>484.09999999999997</v>
      </c>
    </row>
    <row r="406" spans="1:7" x14ac:dyDescent="0.25">
      <c r="A406" s="49">
        <v>45103</v>
      </c>
      <c r="C406">
        <v>7.3</v>
      </c>
      <c r="F406" s="50">
        <f t="shared" si="6"/>
        <v>5882.6500000000015</v>
      </c>
      <c r="G406">
        <v>491.4</v>
      </c>
    </row>
    <row r="407" spans="1:7" x14ac:dyDescent="0.25">
      <c r="A407" s="49">
        <v>45104</v>
      </c>
      <c r="C407">
        <v>7.1999999999999993</v>
      </c>
      <c r="F407" s="50">
        <f t="shared" si="6"/>
        <v>5889.8500000000013</v>
      </c>
      <c r="G407">
        <v>498.59999999999997</v>
      </c>
    </row>
    <row r="408" spans="1:7" x14ac:dyDescent="0.25">
      <c r="A408" s="49">
        <v>45105</v>
      </c>
      <c r="C408">
        <v>7.35</v>
      </c>
      <c r="F408" s="50">
        <f t="shared" si="6"/>
        <v>5897.2000000000016</v>
      </c>
      <c r="G408">
        <v>505.95</v>
      </c>
    </row>
    <row r="409" spans="1:7" x14ac:dyDescent="0.25">
      <c r="A409" s="49">
        <v>45106</v>
      </c>
      <c r="C409">
        <v>7.6</v>
      </c>
      <c r="F409" s="50">
        <f t="shared" si="6"/>
        <v>5904.800000000002</v>
      </c>
      <c r="G409">
        <v>513.54999999999995</v>
      </c>
    </row>
    <row r="410" spans="1:7" x14ac:dyDescent="0.25">
      <c r="A410" s="49">
        <v>45107</v>
      </c>
      <c r="C410">
        <v>7.65</v>
      </c>
      <c r="F410" s="50">
        <f t="shared" si="6"/>
        <v>5912.4500000000016</v>
      </c>
      <c r="G410">
        <v>521.19999999999993</v>
      </c>
    </row>
    <row r="411" spans="1:7" x14ac:dyDescent="0.25">
      <c r="A411" s="49">
        <v>45108</v>
      </c>
      <c r="C411">
        <v>9.15</v>
      </c>
      <c r="F411" s="50">
        <f t="shared" si="6"/>
        <v>5921.6000000000013</v>
      </c>
      <c r="G411">
        <v>530.4</v>
      </c>
    </row>
    <row r="412" spans="1:7" x14ac:dyDescent="0.25">
      <c r="A412" s="49">
        <v>45109</v>
      </c>
      <c r="C412">
        <v>8.4</v>
      </c>
      <c r="F412" s="50">
        <f t="shared" si="6"/>
        <v>5930.0000000000009</v>
      </c>
      <c r="G412">
        <v>538.79999999999995</v>
      </c>
    </row>
    <row r="413" spans="1:7" x14ac:dyDescent="0.25">
      <c r="A413" s="49">
        <v>45110</v>
      </c>
      <c r="C413">
        <v>8.3000000000000007</v>
      </c>
      <c r="F413" s="50">
        <f t="shared" si="6"/>
        <v>5938.3000000000011</v>
      </c>
      <c r="G413">
        <v>547.09999999999991</v>
      </c>
    </row>
    <row r="414" spans="1:7" x14ac:dyDescent="0.25">
      <c r="A414" s="49">
        <v>45111</v>
      </c>
      <c r="C414">
        <v>10.35</v>
      </c>
      <c r="F414" s="50">
        <f t="shared" si="6"/>
        <v>5948.6500000000015</v>
      </c>
      <c r="G414">
        <v>557.44999999999993</v>
      </c>
    </row>
    <row r="415" spans="1:7" x14ac:dyDescent="0.25">
      <c r="A415" s="49">
        <v>45112</v>
      </c>
      <c r="C415">
        <v>11.85</v>
      </c>
      <c r="F415" s="50">
        <f t="shared" si="6"/>
        <v>5960.5000000000018</v>
      </c>
      <c r="G415">
        <v>569.29999999999995</v>
      </c>
    </row>
    <row r="416" spans="1:7" x14ac:dyDescent="0.25">
      <c r="A416" s="49">
        <v>45113</v>
      </c>
      <c r="C416">
        <v>9</v>
      </c>
      <c r="F416" s="50">
        <f t="shared" si="6"/>
        <v>5969.5000000000018</v>
      </c>
      <c r="G416">
        <v>578.29999999999995</v>
      </c>
    </row>
    <row r="417" spans="1:7" x14ac:dyDescent="0.25">
      <c r="A417" s="49">
        <v>45114</v>
      </c>
      <c r="C417">
        <v>8.8000000000000007</v>
      </c>
      <c r="F417" s="50">
        <f t="shared" si="6"/>
        <v>5978.300000000002</v>
      </c>
      <c r="G417">
        <v>587.09999999999991</v>
      </c>
    </row>
    <row r="418" spans="1:7" x14ac:dyDescent="0.25">
      <c r="A418" s="49">
        <v>45115</v>
      </c>
      <c r="C418">
        <v>9.25</v>
      </c>
      <c r="F418" s="50">
        <f t="shared" si="6"/>
        <v>5987.550000000002</v>
      </c>
      <c r="G418">
        <v>596.34999999999991</v>
      </c>
    </row>
    <row r="419" spans="1:7" x14ac:dyDescent="0.25">
      <c r="A419" s="49">
        <v>45116</v>
      </c>
      <c r="C419">
        <v>9.6999999999999993</v>
      </c>
      <c r="F419" s="50">
        <f t="shared" si="6"/>
        <v>5997.2500000000018</v>
      </c>
      <c r="G419">
        <v>606.04999999999995</v>
      </c>
    </row>
    <row r="420" spans="1:7" x14ac:dyDescent="0.25">
      <c r="A420" s="49">
        <v>45117</v>
      </c>
      <c r="C420">
        <v>10.199999999999999</v>
      </c>
      <c r="F420" s="50">
        <f t="shared" si="6"/>
        <v>6007.4500000000016</v>
      </c>
      <c r="G420">
        <v>616.25</v>
      </c>
    </row>
    <row r="421" spans="1:7" x14ac:dyDescent="0.25">
      <c r="A421" s="49">
        <v>45118</v>
      </c>
      <c r="C421">
        <v>8.85</v>
      </c>
      <c r="F421" s="50">
        <f t="shared" si="6"/>
        <v>6016.300000000002</v>
      </c>
      <c r="G421">
        <v>625.1</v>
      </c>
    </row>
    <row r="422" spans="1:7" x14ac:dyDescent="0.25">
      <c r="A422" s="49">
        <v>45119</v>
      </c>
      <c r="C422">
        <v>8.8999999999999986</v>
      </c>
      <c r="F422" s="50">
        <f t="shared" si="6"/>
        <v>6025.2000000000016</v>
      </c>
      <c r="G422">
        <v>634</v>
      </c>
    </row>
    <row r="423" spans="1:7" x14ac:dyDescent="0.25">
      <c r="A423" s="49">
        <v>45120</v>
      </c>
      <c r="C423">
        <v>8.3500000000000014</v>
      </c>
      <c r="F423" s="50">
        <f t="shared" si="6"/>
        <v>6033.550000000002</v>
      </c>
      <c r="G423">
        <v>642.35</v>
      </c>
    </row>
    <row r="424" spans="1:7" x14ac:dyDescent="0.25">
      <c r="A424" s="49">
        <v>45121</v>
      </c>
      <c r="C424">
        <v>9.1</v>
      </c>
      <c r="F424" s="50">
        <f t="shared" si="6"/>
        <v>6042.6500000000024</v>
      </c>
      <c r="G424">
        <v>651.45000000000005</v>
      </c>
    </row>
    <row r="425" spans="1:7" x14ac:dyDescent="0.25">
      <c r="A425" s="49">
        <v>45122</v>
      </c>
      <c r="C425">
        <v>11.85</v>
      </c>
      <c r="F425" s="50">
        <f t="shared" si="6"/>
        <v>6054.5000000000027</v>
      </c>
      <c r="G425">
        <v>663.30000000000007</v>
      </c>
    </row>
    <row r="426" spans="1:7" x14ac:dyDescent="0.25">
      <c r="A426" s="49">
        <v>45123</v>
      </c>
      <c r="C426">
        <v>13.05</v>
      </c>
      <c r="F426" s="50">
        <f t="shared" si="6"/>
        <v>6067.5500000000029</v>
      </c>
      <c r="G426">
        <v>676.35</v>
      </c>
    </row>
    <row r="427" spans="1:7" x14ac:dyDescent="0.25">
      <c r="A427" s="49">
        <v>45124</v>
      </c>
      <c r="C427">
        <v>10.199999999999999</v>
      </c>
      <c r="F427" s="50">
        <f t="shared" si="6"/>
        <v>6077.7500000000027</v>
      </c>
      <c r="G427">
        <v>686.55000000000007</v>
      </c>
    </row>
    <row r="428" spans="1:7" x14ac:dyDescent="0.25">
      <c r="A428" s="49">
        <v>45125</v>
      </c>
      <c r="C428">
        <v>9.5500000000000007</v>
      </c>
      <c r="F428" s="50">
        <f t="shared" si="6"/>
        <v>6087.3000000000029</v>
      </c>
      <c r="G428">
        <v>696.1</v>
      </c>
    </row>
    <row r="429" spans="1:7" x14ac:dyDescent="0.25">
      <c r="A429" s="49">
        <v>45126</v>
      </c>
      <c r="C429">
        <v>5.75</v>
      </c>
      <c r="F429" s="50">
        <f t="shared" si="6"/>
        <v>6093.0500000000029</v>
      </c>
      <c r="G429">
        <v>701.85</v>
      </c>
    </row>
    <row r="430" spans="1:7" x14ac:dyDescent="0.25">
      <c r="A430" s="49">
        <v>45127</v>
      </c>
      <c r="C430">
        <v>5.0999999999999996</v>
      </c>
      <c r="F430" s="50">
        <f t="shared" si="6"/>
        <v>6098.1500000000033</v>
      </c>
      <c r="G430">
        <v>706.95</v>
      </c>
    </row>
    <row r="431" spans="1:7" x14ac:dyDescent="0.25">
      <c r="A431" s="49">
        <v>45128</v>
      </c>
      <c r="C431">
        <v>7.35</v>
      </c>
      <c r="F431" s="50">
        <f t="shared" si="6"/>
        <v>6105.5000000000036</v>
      </c>
      <c r="G431">
        <v>714.30000000000007</v>
      </c>
    </row>
    <row r="432" spans="1:7" x14ac:dyDescent="0.25">
      <c r="A432" s="49">
        <v>45129</v>
      </c>
      <c r="C432">
        <v>5.8</v>
      </c>
      <c r="F432" s="50">
        <f t="shared" si="6"/>
        <v>6111.3000000000038</v>
      </c>
      <c r="G432">
        <v>720.1</v>
      </c>
    </row>
    <row r="433" spans="1:7" x14ac:dyDescent="0.25">
      <c r="A433" s="49">
        <v>45130</v>
      </c>
      <c r="C433">
        <v>5.8500000000000005</v>
      </c>
      <c r="F433" s="50">
        <f t="shared" si="6"/>
        <v>6117.1500000000042</v>
      </c>
      <c r="G433">
        <v>725.95</v>
      </c>
    </row>
    <row r="434" spans="1:7" x14ac:dyDescent="0.25">
      <c r="A434" s="49">
        <v>45131</v>
      </c>
      <c r="C434">
        <v>8</v>
      </c>
      <c r="F434" s="50">
        <f t="shared" si="6"/>
        <v>6125.1500000000042</v>
      </c>
      <c r="G434">
        <v>733.95</v>
      </c>
    </row>
    <row r="435" spans="1:7" x14ac:dyDescent="0.25">
      <c r="A435" s="49">
        <v>45132</v>
      </c>
      <c r="C435">
        <v>7.8</v>
      </c>
      <c r="F435" s="50">
        <f t="shared" si="6"/>
        <v>6132.9500000000044</v>
      </c>
      <c r="G435">
        <v>741.75</v>
      </c>
    </row>
    <row r="436" spans="1:7" x14ac:dyDescent="0.25">
      <c r="A436" s="49">
        <v>45133</v>
      </c>
      <c r="C436">
        <v>8.4</v>
      </c>
      <c r="F436" s="50">
        <f t="shared" si="6"/>
        <v>6141.350000000004</v>
      </c>
      <c r="G436">
        <v>750.15</v>
      </c>
    </row>
    <row r="437" spans="1:7" x14ac:dyDescent="0.25">
      <c r="A437" s="49">
        <v>45134</v>
      </c>
      <c r="C437">
        <v>8.1999999999999993</v>
      </c>
      <c r="F437" s="50">
        <f t="shared" si="6"/>
        <v>6149.5500000000038</v>
      </c>
      <c r="G437">
        <v>758.35</v>
      </c>
    </row>
    <row r="438" spans="1:7" x14ac:dyDescent="0.25">
      <c r="A438" s="49">
        <v>45135</v>
      </c>
      <c r="C438">
        <v>8.75</v>
      </c>
      <c r="F438" s="50">
        <f t="shared" si="6"/>
        <v>6158.3000000000038</v>
      </c>
      <c r="G438">
        <v>767.1</v>
      </c>
    </row>
    <row r="439" spans="1:7" x14ac:dyDescent="0.25">
      <c r="A439" s="49">
        <v>45136</v>
      </c>
      <c r="C439">
        <v>11.7</v>
      </c>
      <c r="F439" s="50">
        <f t="shared" si="6"/>
        <v>6170.0000000000036</v>
      </c>
      <c r="G439">
        <v>778.80000000000007</v>
      </c>
    </row>
    <row r="440" spans="1:7" x14ac:dyDescent="0.25">
      <c r="A440" s="49">
        <v>45137</v>
      </c>
      <c r="C440">
        <v>11.350000000000001</v>
      </c>
      <c r="F440" s="50">
        <f t="shared" si="6"/>
        <v>6181.350000000004</v>
      </c>
      <c r="G440">
        <v>790.15000000000009</v>
      </c>
    </row>
    <row r="441" spans="1:7" x14ac:dyDescent="0.25">
      <c r="A441" s="49">
        <v>45138</v>
      </c>
      <c r="C441">
        <v>8.4</v>
      </c>
      <c r="F441" s="50">
        <f t="shared" si="6"/>
        <v>6189.7500000000036</v>
      </c>
      <c r="G441">
        <v>798.60000000000014</v>
      </c>
    </row>
    <row r="442" spans="1:7" x14ac:dyDescent="0.25">
      <c r="A442" s="49">
        <v>45139</v>
      </c>
      <c r="C442">
        <v>8.35</v>
      </c>
      <c r="F442" s="50">
        <f t="shared" si="6"/>
        <v>6198.100000000004</v>
      </c>
      <c r="G442">
        <v>806.95000000000016</v>
      </c>
    </row>
    <row r="443" spans="1:7" x14ac:dyDescent="0.25">
      <c r="A443" s="49">
        <v>45140</v>
      </c>
      <c r="C443">
        <v>10</v>
      </c>
      <c r="F443" s="50">
        <f t="shared" si="6"/>
        <v>6208.100000000004</v>
      </c>
      <c r="G443">
        <v>816.95000000000016</v>
      </c>
    </row>
    <row r="444" spans="1:7" x14ac:dyDescent="0.25">
      <c r="A444" s="49">
        <v>45141</v>
      </c>
      <c r="C444">
        <v>10.25</v>
      </c>
      <c r="F444" s="50">
        <f t="shared" si="6"/>
        <v>6218.350000000004</v>
      </c>
      <c r="G444">
        <v>827.20000000000016</v>
      </c>
    </row>
    <row r="445" spans="1:7" x14ac:dyDescent="0.25">
      <c r="A445" s="49">
        <v>45142</v>
      </c>
      <c r="C445">
        <v>10.15</v>
      </c>
      <c r="F445" s="50">
        <f t="shared" si="6"/>
        <v>6228.5000000000036</v>
      </c>
      <c r="G445">
        <v>837.35000000000014</v>
      </c>
    </row>
    <row r="446" spans="1:7" x14ac:dyDescent="0.25">
      <c r="A446" s="49">
        <v>45143</v>
      </c>
      <c r="C446">
        <v>11.3</v>
      </c>
      <c r="F446" s="50">
        <f t="shared" si="6"/>
        <v>6239.8000000000038</v>
      </c>
      <c r="G446">
        <v>848.70000000000016</v>
      </c>
    </row>
    <row r="447" spans="1:7" x14ac:dyDescent="0.25">
      <c r="A447" s="49">
        <v>45144</v>
      </c>
      <c r="C447">
        <v>10.65</v>
      </c>
      <c r="F447" s="50">
        <f t="shared" si="6"/>
        <v>6250.4500000000035</v>
      </c>
      <c r="G447">
        <v>859.35000000000014</v>
      </c>
    </row>
    <row r="448" spans="1:7" x14ac:dyDescent="0.25">
      <c r="A448" s="49">
        <v>45145</v>
      </c>
      <c r="C448">
        <v>10.850000000000001</v>
      </c>
      <c r="F448" s="50">
        <f t="shared" si="6"/>
        <v>6261.3000000000038</v>
      </c>
      <c r="G448">
        <v>870.15000000000009</v>
      </c>
    </row>
    <row r="449" spans="1:7" x14ac:dyDescent="0.25">
      <c r="A449" s="49">
        <v>45146</v>
      </c>
      <c r="C449">
        <v>9.1999999999999993</v>
      </c>
      <c r="F449" s="50">
        <f t="shared" si="6"/>
        <v>6270.5000000000036</v>
      </c>
      <c r="G449">
        <v>879.35000000000014</v>
      </c>
    </row>
    <row r="450" spans="1:7" x14ac:dyDescent="0.25">
      <c r="A450" s="49">
        <v>45147</v>
      </c>
      <c r="C450">
        <v>9.0500000000000007</v>
      </c>
      <c r="F450" s="50">
        <v>6279.6500000000042</v>
      </c>
      <c r="G450">
        <v>888.40000000000009</v>
      </c>
    </row>
    <row r="451" spans="1:7" x14ac:dyDescent="0.25">
      <c r="A451" s="49">
        <v>45148</v>
      </c>
      <c r="C451">
        <v>8.5500000000000007</v>
      </c>
      <c r="F451" s="50">
        <v>6288.2000000000044</v>
      </c>
      <c r="G451">
        <v>896.95</v>
      </c>
    </row>
    <row r="452" spans="1:7" x14ac:dyDescent="0.25">
      <c r="A452" s="49">
        <v>45149</v>
      </c>
      <c r="C452">
        <v>6.8</v>
      </c>
      <c r="F452" s="50">
        <v>6295.0000000000045</v>
      </c>
      <c r="G452">
        <v>903.75</v>
      </c>
    </row>
    <row r="453" spans="1:7" x14ac:dyDescent="0.25">
      <c r="A453" s="49">
        <v>45150</v>
      </c>
      <c r="C453">
        <v>7</v>
      </c>
      <c r="F453" s="50">
        <v>6302.0000000000045</v>
      </c>
      <c r="G453">
        <v>910.75</v>
      </c>
    </row>
    <row r="454" spans="1:7" x14ac:dyDescent="0.25">
      <c r="A454" s="49">
        <v>45151</v>
      </c>
      <c r="C454">
        <v>9.5</v>
      </c>
      <c r="F454" s="50">
        <v>6311.5000000000045</v>
      </c>
      <c r="G454">
        <v>920.25</v>
      </c>
    </row>
    <row r="455" spans="1:7" x14ac:dyDescent="0.25">
      <c r="A455" s="49">
        <v>45152</v>
      </c>
      <c r="C455">
        <v>11.1</v>
      </c>
      <c r="F455" s="50">
        <v>6322.6000000000049</v>
      </c>
      <c r="G455">
        <v>931.35</v>
      </c>
    </row>
    <row r="456" spans="1:7" x14ac:dyDescent="0.25">
      <c r="A456" s="49">
        <v>45153</v>
      </c>
      <c r="C456">
        <v>8.5499999999999989</v>
      </c>
      <c r="F456" s="50">
        <v>6331.1500000000051</v>
      </c>
      <c r="G456">
        <v>939.9</v>
      </c>
    </row>
    <row r="457" spans="1:7" x14ac:dyDescent="0.25">
      <c r="A457" s="49">
        <v>45154</v>
      </c>
      <c r="C457">
        <v>8.2999999999999989</v>
      </c>
      <c r="F457" s="50">
        <v>6339.4500000000053</v>
      </c>
      <c r="G457">
        <v>948.19999999999993</v>
      </c>
    </row>
    <row r="458" spans="1:7" x14ac:dyDescent="0.25">
      <c r="A458" s="49">
        <v>45155</v>
      </c>
      <c r="C458">
        <v>7.9999999999999991</v>
      </c>
      <c r="F458" s="50">
        <v>6347.4500000000053</v>
      </c>
      <c r="G458">
        <v>956.19999999999993</v>
      </c>
    </row>
    <row r="459" spans="1:7" x14ac:dyDescent="0.25">
      <c r="A459" s="49">
        <v>45156</v>
      </c>
      <c r="C459">
        <v>8.5</v>
      </c>
      <c r="F459" s="50">
        <v>6355.9500000000053</v>
      </c>
      <c r="G459">
        <v>964.69999999999993</v>
      </c>
    </row>
    <row r="460" spans="1:7" x14ac:dyDescent="0.25">
      <c r="A460" s="49">
        <v>45157</v>
      </c>
      <c r="C460">
        <v>7.1000000000000005</v>
      </c>
      <c r="F460" s="50">
        <v>6363.0500000000056</v>
      </c>
      <c r="G460">
        <v>971.8</v>
      </c>
    </row>
    <row r="461" spans="1:7" x14ac:dyDescent="0.25">
      <c r="A461" s="49">
        <v>45158</v>
      </c>
      <c r="C461">
        <v>11.299999999999999</v>
      </c>
      <c r="F461" s="50">
        <v>6374.3500000000058</v>
      </c>
      <c r="G461">
        <v>983.09999999999991</v>
      </c>
    </row>
    <row r="462" spans="1:7" x14ac:dyDescent="0.25">
      <c r="A462" s="49">
        <v>45159</v>
      </c>
      <c r="C462">
        <v>9.75</v>
      </c>
      <c r="F462" s="50">
        <v>6384.1000000000058</v>
      </c>
      <c r="G462">
        <v>992.84999999999991</v>
      </c>
    </row>
    <row r="463" spans="1:7" x14ac:dyDescent="0.25">
      <c r="A463" s="49">
        <v>45160</v>
      </c>
      <c r="C463">
        <v>12.7</v>
      </c>
      <c r="F463" s="50">
        <v>6396.8000000000056</v>
      </c>
      <c r="G463">
        <v>1005.55</v>
      </c>
    </row>
    <row r="464" spans="1:7" x14ac:dyDescent="0.25">
      <c r="A464" s="49">
        <v>45161</v>
      </c>
      <c r="C464">
        <v>9.1999999999999993</v>
      </c>
      <c r="F464" s="50">
        <v>6406.0000000000055</v>
      </c>
      <c r="G464">
        <v>1014.75</v>
      </c>
    </row>
    <row r="465" spans="1:7" x14ac:dyDescent="0.25">
      <c r="A465" s="49">
        <v>45162</v>
      </c>
      <c r="C465">
        <v>10.25</v>
      </c>
      <c r="F465" s="50">
        <v>6416.2500000000055</v>
      </c>
      <c r="G465">
        <v>1025</v>
      </c>
    </row>
    <row r="466" spans="1:7" x14ac:dyDescent="0.25">
      <c r="A466" s="49">
        <v>45163</v>
      </c>
      <c r="C466">
        <v>9.85</v>
      </c>
      <c r="F466" s="50">
        <v>6426.1000000000058</v>
      </c>
      <c r="G466">
        <v>1034.8499999999999</v>
      </c>
    </row>
    <row r="467" spans="1:7" x14ac:dyDescent="0.25">
      <c r="A467" s="49">
        <v>45164</v>
      </c>
      <c r="C467">
        <v>10.15</v>
      </c>
      <c r="F467" s="50">
        <v>6436.2500000000055</v>
      </c>
      <c r="G467">
        <v>1045</v>
      </c>
    </row>
    <row r="468" spans="1:7" x14ac:dyDescent="0.25">
      <c r="A468" s="49">
        <v>45165</v>
      </c>
      <c r="C468">
        <v>11.7</v>
      </c>
      <c r="F468" s="50">
        <v>6447.9500000000053</v>
      </c>
      <c r="G468">
        <v>1056.7</v>
      </c>
    </row>
    <row r="469" spans="1:7" x14ac:dyDescent="0.25">
      <c r="A469" s="49">
        <v>45166</v>
      </c>
      <c r="C469">
        <v>12</v>
      </c>
      <c r="F469" s="50">
        <v>6459.9500000000053</v>
      </c>
      <c r="G469">
        <v>1068.7</v>
      </c>
    </row>
    <row r="470" spans="1:7" x14ac:dyDescent="0.25">
      <c r="A470" s="49">
        <v>45167</v>
      </c>
      <c r="C470">
        <v>12.1</v>
      </c>
      <c r="F470" s="50">
        <v>6472.0500000000056</v>
      </c>
      <c r="G470">
        <v>1080.8</v>
      </c>
    </row>
    <row r="471" spans="1:7" x14ac:dyDescent="0.25">
      <c r="A471" s="49">
        <v>45168</v>
      </c>
      <c r="C471">
        <v>11.299999999999999</v>
      </c>
      <c r="F471" s="50">
        <v>6483.3500000000058</v>
      </c>
      <c r="G471">
        <v>1092.0999999999999</v>
      </c>
    </row>
    <row r="472" spans="1:7" x14ac:dyDescent="0.25">
      <c r="A472" s="49">
        <v>45169</v>
      </c>
      <c r="C472">
        <v>10</v>
      </c>
      <c r="F472" s="50">
        <v>6493.3500000000058</v>
      </c>
      <c r="G472">
        <v>1102.0999999999999</v>
      </c>
    </row>
    <row r="473" spans="1:7" x14ac:dyDescent="0.25">
      <c r="A473" s="49">
        <v>45170</v>
      </c>
      <c r="C473">
        <v>10.15</v>
      </c>
      <c r="F473" s="50">
        <v>6503.5000000000055</v>
      </c>
      <c r="G473">
        <v>1112.25</v>
      </c>
    </row>
    <row r="474" spans="1:7" x14ac:dyDescent="0.25">
      <c r="A474" s="49">
        <v>45171</v>
      </c>
      <c r="C474">
        <v>9</v>
      </c>
      <c r="F474" s="50">
        <v>6512.5000000000055</v>
      </c>
      <c r="G474">
        <v>1121.25</v>
      </c>
    </row>
    <row r="475" spans="1:7" x14ac:dyDescent="0.25">
      <c r="A475" s="49">
        <v>45172</v>
      </c>
      <c r="C475">
        <v>10</v>
      </c>
      <c r="F475" s="50">
        <v>6522.5000000000055</v>
      </c>
      <c r="G475">
        <v>1131.25</v>
      </c>
    </row>
    <row r="476" spans="1:7" x14ac:dyDescent="0.25">
      <c r="A476" s="49">
        <v>45173</v>
      </c>
      <c r="C476">
        <v>12.55</v>
      </c>
      <c r="F476" s="50">
        <v>6535.0500000000056</v>
      </c>
      <c r="G476">
        <v>1143.8</v>
      </c>
    </row>
    <row r="477" spans="1:7" x14ac:dyDescent="0.25">
      <c r="A477" s="49">
        <v>45174</v>
      </c>
      <c r="C477">
        <v>12.05</v>
      </c>
      <c r="F477" s="50">
        <v>6547.1000000000058</v>
      </c>
      <c r="G477">
        <v>1155.8499999999999</v>
      </c>
    </row>
    <row r="478" spans="1:7" x14ac:dyDescent="0.25">
      <c r="A478" s="49">
        <v>45175</v>
      </c>
      <c r="C478">
        <v>9.65</v>
      </c>
      <c r="F478" s="50">
        <v>6556.7500000000055</v>
      </c>
      <c r="G478">
        <v>1165.5</v>
      </c>
    </row>
    <row r="479" spans="1:7" x14ac:dyDescent="0.25">
      <c r="A479" s="49">
        <v>45176</v>
      </c>
      <c r="C479">
        <v>12.9</v>
      </c>
      <c r="F479" s="50">
        <v>6569.6500000000051</v>
      </c>
      <c r="G479">
        <v>1178.4000000000001</v>
      </c>
    </row>
    <row r="480" spans="1:7" x14ac:dyDescent="0.25">
      <c r="A480" s="49">
        <v>45177</v>
      </c>
      <c r="C480">
        <v>11.149999999999999</v>
      </c>
      <c r="F480" s="50">
        <v>6580.8</v>
      </c>
      <c r="G480">
        <v>1189.5500000000002</v>
      </c>
    </row>
    <row r="481" spans="1:7" x14ac:dyDescent="0.25">
      <c r="A481" s="49">
        <v>45178</v>
      </c>
      <c r="C481">
        <v>6.9</v>
      </c>
      <c r="F481" s="50">
        <v>6587.7000000000044</v>
      </c>
      <c r="G481">
        <v>1196.4500000000003</v>
      </c>
    </row>
    <row r="482" spans="1:7" x14ac:dyDescent="0.25">
      <c r="A482" s="49">
        <v>45179</v>
      </c>
      <c r="C482">
        <v>6.5</v>
      </c>
      <c r="F482" s="50">
        <v>6594.2000000000044</v>
      </c>
      <c r="G482">
        <v>1202.9500000000003</v>
      </c>
    </row>
    <row r="483" spans="1:7" x14ac:dyDescent="0.25">
      <c r="A483" s="49">
        <v>45180</v>
      </c>
      <c r="C483">
        <v>8.9</v>
      </c>
      <c r="F483" s="50">
        <v>6603.100000000004</v>
      </c>
      <c r="G483">
        <v>1211.8500000000004</v>
      </c>
    </row>
    <row r="484" spans="1:7" x14ac:dyDescent="0.25">
      <c r="A484" s="49">
        <v>45181</v>
      </c>
      <c r="C484">
        <v>10.35</v>
      </c>
      <c r="F484" s="50">
        <v>6613.4500000000044</v>
      </c>
      <c r="G484">
        <v>1222.2000000000003</v>
      </c>
    </row>
    <row r="485" spans="1:7" x14ac:dyDescent="0.25">
      <c r="A485" s="49">
        <v>45182</v>
      </c>
      <c r="C485">
        <v>10.950000000000001</v>
      </c>
      <c r="F485" s="50">
        <v>6624.4000000000042</v>
      </c>
      <c r="G485">
        <v>1233.1500000000003</v>
      </c>
    </row>
    <row r="486" spans="1:7" x14ac:dyDescent="0.25">
      <c r="A486" s="49">
        <v>45183</v>
      </c>
      <c r="C486">
        <v>13.65</v>
      </c>
      <c r="F486" s="50">
        <v>6638.0500000000038</v>
      </c>
      <c r="G486">
        <v>1246.8000000000004</v>
      </c>
    </row>
    <row r="487" spans="1:7" x14ac:dyDescent="0.25">
      <c r="A487" s="49">
        <v>45184</v>
      </c>
      <c r="C487">
        <v>14.8</v>
      </c>
      <c r="F487" s="50">
        <v>6652.850000000004</v>
      </c>
      <c r="G487">
        <v>1261.6000000000004</v>
      </c>
    </row>
    <row r="488" spans="1:7" x14ac:dyDescent="0.25">
      <c r="A488" s="49">
        <v>45185</v>
      </c>
      <c r="C488">
        <v>16.350000000000001</v>
      </c>
      <c r="F488" s="50">
        <v>6669.2000000000044</v>
      </c>
      <c r="G488">
        <v>1277.9500000000003</v>
      </c>
    </row>
    <row r="489" spans="1:7" x14ac:dyDescent="0.25">
      <c r="A489" s="49">
        <v>45186</v>
      </c>
      <c r="C489">
        <v>16.05</v>
      </c>
      <c r="F489" s="50">
        <v>6685.2500000000045</v>
      </c>
      <c r="G489">
        <v>1294.0000000000002</v>
      </c>
    </row>
    <row r="490" spans="1:7" x14ac:dyDescent="0.25">
      <c r="A490" s="49">
        <v>45187</v>
      </c>
      <c r="C490">
        <v>17.399999999999999</v>
      </c>
      <c r="F490" s="50">
        <v>6702.6500000000042</v>
      </c>
      <c r="G490">
        <v>1311.4000000000003</v>
      </c>
    </row>
    <row r="491" spans="1:7" x14ac:dyDescent="0.25">
      <c r="A491" s="49">
        <v>45188</v>
      </c>
      <c r="C491">
        <v>18</v>
      </c>
      <c r="F491" s="50">
        <v>6720.6500000000042</v>
      </c>
      <c r="G491">
        <v>1329.4000000000003</v>
      </c>
    </row>
    <row r="492" spans="1:7" x14ac:dyDescent="0.25">
      <c r="A492" s="49">
        <v>45189</v>
      </c>
      <c r="C492">
        <v>20.2</v>
      </c>
      <c r="F492" s="50">
        <v>6740.850000000004</v>
      </c>
      <c r="G492">
        <v>1349.6000000000004</v>
      </c>
    </row>
    <row r="493" spans="1:7" x14ac:dyDescent="0.25">
      <c r="A493" s="49">
        <v>45190</v>
      </c>
      <c r="C493">
        <v>12.7</v>
      </c>
      <c r="F493" s="50">
        <v>6753.5500000000038</v>
      </c>
      <c r="G493">
        <v>1362.3000000000004</v>
      </c>
    </row>
    <row r="494" spans="1:7" x14ac:dyDescent="0.25">
      <c r="A494" s="49">
        <v>45191</v>
      </c>
      <c r="C494">
        <v>10.7</v>
      </c>
      <c r="F494" s="50">
        <v>6764.2500000000036</v>
      </c>
      <c r="G494">
        <v>1373.0000000000005</v>
      </c>
    </row>
    <row r="495" spans="1:7" x14ac:dyDescent="0.25">
      <c r="A495" s="49">
        <v>45192</v>
      </c>
      <c r="C495">
        <v>11.350000000000001</v>
      </c>
      <c r="F495" s="50">
        <v>6775.600000000004</v>
      </c>
      <c r="G495">
        <v>1384.3500000000004</v>
      </c>
    </row>
    <row r="496" spans="1:7" x14ac:dyDescent="0.25">
      <c r="A496" s="49">
        <v>45193</v>
      </c>
      <c r="C496">
        <v>12.450000000000001</v>
      </c>
      <c r="F496" s="50">
        <v>6788.0500000000038</v>
      </c>
      <c r="G496">
        <v>1396.8000000000004</v>
      </c>
    </row>
    <row r="497" spans="1:7" x14ac:dyDescent="0.25">
      <c r="A497" s="49">
        <v>45194</v>
      </c>
      <c r="C497">
        <v>13.75</v>
      </c>
      <c r="F497" s="50">
        <v>6801.8000000000038</v>
      </c>
      <c r="G497">
        <v>1410.5500000000004</v>
      </c>
    </row>
    <row r="498" spans="1:7" x14ac:dyDescent="0.25">
      <c r="A498" s="49">
        <v>45195</v>
      </c>
      <c r="C498">
        <v>17.100000000000001</v>
      </c>
      <c r="F498" s="50">
        <v>6818.9000000000042</v>
      </c>
      <c r="G498">
        <v>1427.6500000000003</v>
      </c>
    </row>
    <row r="499" spans="1:7" x14ac:dyDescent="0.25">
      <c r="A499" s="49">
        <v>45196</v>
      </c>
      <c r="C499">
        <v>15.350000000000001</v>
      </c>
      <c r="F499" s="50">
        <v>6834.2500000000045</v>
      </c>
      <c r="G499">
        <v>1443.0000000000002</v>
      </c>
    </row>
    <row r="500" spans="1:7" x14ac:dyDescent="0.25">
      <c r="A500" s="49">
        <v>45197</v>
      </c>
      <c r="C500">
        <v>14.95</v>
      </c>
      <c r="F500" s="50">
        <v>6849.2000000000044</v>
      </c>
      <c r="G500">
        <v>1457.9500000000003</v>
      </c>
    </row>
    <row r="501" spans="1:7" x14ac:dyDescent="0.25">
      <c r="A501" s="49">
        <v>45198</v>
      </c>
      <c r="C501">
        <v>15.2</v>
      </c>
      <c r="F501" s="50">
        <v>6864.4000000000042</v>
      </c>
      <c r="G501">
        <v>1473.1500000000003</v>
      </c>
    </row>
    <row r="502" spans="1:7" x14ac:dyDescent="0.25">
      <c r="A502" s="49">
        <v>45199</v>
      </c>
      <c r="C502">
        <v>15.3</v>
      </c>
      <c r="F502" s="50">
        <v>6879.7000000000044</v>
      </c>
      <c r="G502">
        <v>1488.4500000000003</v>
      </c>
    </row>
    <row r="503" spans="1:7" x14ac:dyDescent="0.25">
      <c r="A503" s="49">
        <v>45200</v>
      </c>
      <c r="C503">
        <v>20.65</v>
      </c>
      <c r="F503" s="50">
        <v>6900.350000000004</v>
      </c>
      <c r="G503">
        <v>1509.1000000000004</v>
      </c>
    </row>
    <row r="504" spans="1:7" x14ac:dyDescent="0.25">
      <c r="A504" s="49">
        <v>45201</v>
      </c>
      <c r="C504">
        <v>20.45</v>
      </c>
      <c r="F504" s="50">
        <v>6920.8000000000038</v>
      </c>
      <c r="G504">
        <v>1529.5500000000004</v>
      </c>
    </row>
    <row r="505" spans="1:7" x14ac:dyDescent="0.25">
      <c r="A505" s="49">
        <v>45202</v>
      </c>
      <c r="C505">
        <v>23.8</v>
      </c>
      <c r="F505" s="50">
        <v>6944.600000000004</v>
      </c>
      <c r="G505">
        <v>1553.3500000000004</v>
      </c>
    </row>
    <row r="506" spans="1:7" x14ac:dyDescent="0.25">
      <c r="A506" s="49">
        <v>45203</v>
      </c>
      <c r="C506">
        <v>18.850000000000001</v>
      </c>
      <c r="F506" s="50">
        <v>6963.4500000000044</v>
      </c>
      <c r="G506">
        <v>1572.2000000000003</v>
      </c>
    </row>
    <row r="507" spans="1:7" x14ac:dyDescent="0.25">
      <c r="A507" s="49">
        <v>45204</v>
      </c>
      <c r="C507">
        <v>11.8</v>
      </c>
      <c r="F507" s="50">
        <v>6975.2500000000045</v>
      </c>
      <c r="G507">
        <v>1584.0000000000002</v>
      </c>
    </row>
    <row r="508" spans="1:7" x14ac:dyDescent="0.25">
      <c r="A508" s="49">
        <v>45205</v>
      </c>
      <c r="C508">
        <v>11.35</v>
      </c>
      <c r="F508" s="50">
        <v>6986.6000000000049</v>
      </c>
      <c r="G508">
        <v>1595.3500000000001</v>
      </c>
    </row>
    <row r="509" spans="1:7" x14ac:dyDescent="0.25">
      <c r="A509" s="49">
        <v>45206</v>
      </c>
      <c r="C509">
        <v>12.5</v>
      </c>
      <c r="F509" s="50">
        <v>6999.1000000000049</v>
      </c>
      <c r="G509">
        <v>1607.8500000000001</v>
      </c>
    </row>
    <row r="510" spans="1:7" x14ac:dyDescent="0.25">
      <c r="A510" s="49">
        <v>45207</v>
      </c>
      <c r="C510">
        <v>12.649999999999999</v>
      </c>
      <c r="F510" s="50">
        <v>7011.7500000000045</v>
      </c>
      <c r="G510">
        <v>1620.5000000000002</v>
      </c>
    </row>
    <row r="511" spans="1:7" x14ac:dyDescent="0.25">
      <c r="A511" s="49">
        <v>45208</v>
      </c>
      <c r="C511">
        <v>13.4</v>
      </c>
      <c r="F511" s="50">
        <v>7025.1500000000042</v>
      </c>
      <c r="G511">
        <v>1633.9000000000003</v>
      </c>
    </row>
    <row r="512" spans="1:7" x14ac:dyDescent="0.25">
      <c r="A512" s="49">
        <v>45209</v>
      </c>
      <c r="C512">
        <v>14.8</v>
      </c>
      <c r="F512" s="50">
        <v>7039.9500000000044</v>
      </c>
      <c r="G512">
        <v>1648.7000000000003</v>
      </c>
    </row>
    <row r="513" spans="1:7" x14ac:dyDescent="0.25">
      <c r="A513" s="49">
        <v>45210</v>
      </c>
      <c r="C513">
        <v>14.649999999999999</v>
      </c>
      <c r="F513" s="50">
        <v>7054.600000000004</v>
      </c>
      <c r="G513">
        <v>1663.3500000000004</v>
      </c>
    </row>
    <row r="514" spans="1:7" x14ac:dyDescent="0.25">
      <c r="A514" s="49">
        <v>45211</v>
      </c>
      <c r="C514">
        <v>16.600000000000001</v>
      </c>
      <c r="F514" s="50">
        <v>7071.2000000000044</v>
      </c>
      <c r="G514">
        <v>1679.9500000000003</v>
      </c>
    </row>
    <row r="515" spans="1:7" x14ac:dyDescent="0.25">
      <c r="A515" s="49">
        <v>45212</v>
      </c>
      <c r="C515">
        <v>12.05</v>
      </c>
      <c r="F515" s="50">
        <v>7083.2500000000045</v>
      </c>
      <c r="G515">
        <v>1692.0000000000002</v>
      </c>
    </row>
    <row r="516" spans="1:7" x14ac:dyDescent="0.25">
      <c r="A516" s="49">
        <v>45213</v>
      </c>
      <c r="C516">
        <v>16.2</v>
      </c>
      <c r="F516" s="50">
        <v>7099.4500000000044</v>
      </c>
      <c r="G516">
        <v>1708.2000000000003</v>
      </c>
    </row>
    <row r="517" spans="1:7" x14ac:dyDescent="0.25">
      <c r="A517" s="49">
        <v>45214</v>
      </c>
      <c r="C517">
        <v>13.35</v>
      </c>
      <c r="F517" s="50">
        <v>7112.8000000000047</v>
      </c>
      <c r="G517">
        <v>1721.5500000000002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BBDE-3EC6-4C8B-B82A-D1AFF1995597}">
  <dimension ref="A1:H484"/>
  <sheetViews>
    <sheetView zoomScaleNormal="100" workbookViewId="0">
      <pane ySplit="1" topLeftCell="A462" activePane="bottomLeft" state="frozen"/>
      <selection pane="bottomLeft" activeCell="H485" sqref="H485:H520"/>
    </sheetView>
  </sheetViews>
  <sheetFormatPr defaultRowHeight="15" x14ac:dyDescent="0.25"/>
  <cols>
    <col min="1" max="1" width="10.42578125" bestFit="1" customWidth="1"/>
    <col min="7" max="7" width="8.7109375" style="50"/>
  </cols>
  <sheetData>
    <row r="1" spans="1:7" x14ac:dyDescent="0.25">
      <c r="A1" s="48" t="s">
        <v>433</v>
      </c>
      <c r="D1" t="s">
        <v>435</v>
      </c>
      <c r="G1" s="50" t="s">
        <v>436</v>
      </c>
    </row>
    <row r="2" spans="1:7" x14ac:dyDescent="0.25">
      <c r="A2" s="49">
        <v>44732</v>
      </c>
      <c r="D2">
        <v>13.950000000000001</v>
      </c>
      <c r="G2" s="50">
        <f>D2</f>
        <v>13.950000000000001</v>
      </c>
    </row>
    <row r="3" spans="1:7" x14ac:dyDescent="0.25">
      <c r="A3" s="49">
        <v>44733</v>
      </c>
      <c r="D3">
        <v>12.1</v>
      </c>
      <c r="G3" s="50">
        <f>G2+D3</f>
        <v>26.05</v>
      </c>
    </row>
    <row r="4" spans="1:7" x14ac:dyDescent="0.25">
      <c r="A4" s="49">
        <v>44734</v>
      </c>
      <c r="D4">
        <v>11.4</v>
      </c>
      <c r="G4" s="50">
        <f t="shared" ref="G4:G67" si="0">G3+D4</f>
        <v>37.450000000000003</v>
      </c>
    </row>
    <row r="5" spans="1:7" x14ac:dyDescent="0.25">
      <c r="A5" s="49">
        <v>44735</v>
      </c>
      <c r="D5">
        <v>10.85</v>
      </c>
      <c r="G5" s="50">
        <f t="shared" si="0"/>
        <v>48.300000000000004</v>
      </c>
    </row>
    <row r="6" spans="1:7" x14ac:dyDescent="0.25">
      <c r="A6" s="49">
        <v>44736</v>
      </c>
      <c r="D6">
        <v>9.6499999999999986</v>
      </c>
      <c r="G6" s="50">
        <f t="shared" si="0"/>
        <v>57.95</v>
      </c>
    </row>
    <row r="7" spans="1:7" x14ac:dyDescent="0.25">
      <c r="A7" s="49">
        <v>44737</v>
      </c>
      <c r="D7">
        <v>9.25</v>
      </c>
      <c r="G7" s="50">
        <f t="shared" si="0"/>
        <v>67.2</v>
      </c>
    </row>
    <row r="8" spans="1:7" x14ac:dyDescent="0.25">
      <c r="A8" s="49">
        <v>44738</v>
      </c>
      <c r="D8">
        <v>10.149999999999999</v>
      </c>
      <c r="G8" s="50">
        <f t="shared" si="0"/>
        <v>77.349999999999994</v>
      </c>
    </row>
    <row r="9" spans="1:7" x14ac:dyDescent="0.25">
      <c r="A9" s="49">
        <v>44739</v>
      </c>
      <c r="D9">
        <v>9.9500000000000011</v>
      </c>
      <c r="G9" s="50">
        <f t="shared" si="0"/>
        <v>87.3</v>
      </c>
    </row>
    <row r="10" spans="1:7" x14ac:dyDescent="0.25">
      <c r="A10" s="49">
        <v>44740</v>
      </c>
      <c r="D10">
        <v>8.6499999999999986</v>
      </c>
      <c r="G10" s="50">
        <f t="shared" si="0"/>
        <v>95.949999999999989</v>
      </c>
    </row>
    <row r="11" spans="1:7" x14ac:dyDescent="0.25">
      <c r="A11" s="49">
        <v>44741</v>
      </c>
      <c r="D11">
        <v>9.3000000000000007</v>
      </c>
      <c r="G11" s="50">
        <f t="shared" si="0"/>
        <v>105.24999999999999</v>
      </c>
    </row>
    <row r="12" spans="1:7" x14ac:dyDescent="0.25">
      <c r="A12" s="49">
        <v>44742</v>
      </c>
      <c r="D12">
        <v>13.350000000000001</v>
      </c>
      <c r="G12" s="50">
        <f t="shared" si="0"/>
        <v>118.6</v>
      </c>
    </row>
    <row r="13" spans="1:7" x14ac:dyDescent="0.25">
      <c r="A13" s="49">
        <v>44743</v>
      </c>
      <c r="D13">
        <v>12.7</v>
      </c>
      <c r="G13" s="50">
        <f t="shared" si="0"/>
        <v>131.29999999999998</v>
      </c>
    </row>
    <row r="14" spans="1:7" x14ac:dyDescent="0.25">
      <c r="A14" s="49">
        <v>44744</v>
      </c>
      <c r="D14">
        <v>13</v>
      </c>
      <c r="G14" s="50">
        <f t="shared" si="0"/>
        <v>144.29999999999998</v>
      </c>
    </row>
    <row r="15" spans="1:7" x14ac:dyDescent="0.25">
      <c r="A15" s="49">
        <v>44745</v>
      </c>
      <c r="D15">
        <v>10.5</v>
      </c>
      <c r="G15" s="50">
        <f t="shared" si="0"/>
        <v>154.79999999999998</v>
      </c>
    </row>
    <row r="16" spans="1:7" x14ac:dyDescent="0.25">
      <c r="A16" s="49">
        <v>44746</v>
      </c>
      <c r="D16">
        <v>6.5</v>
      </c>
      <c r="G16" s="50">
        <f t="shared" si="0"/>
        <v>161.29999999999998</v>
      </c>
    </row>
    <row r="17" spans="1:7" x14ac:dyDescent="0.25">
      <c r="A17" s="49">
        <v>44747</v>
      </c>
      <c r="D17">
        <v>8.25</v>
      </c>
      <c r="G17" s="50">
        <f t="shared" si="0"/>
        <v>169.54999999999998</v>
      </c>
    </row>
    <row r="18" spans="1:7" x14ac:dyDescent="0.25">
      <c r="A18" s="49">
        <v>44748</v>
      </c>
      <c r="D18">
        <v>9.6999999999999993</v>
      </c>
      <c r="G18" s="50">
        <f t="shared" si="0"/>
        <v>179.24999999999997</v>
      </c>
    </row>
    <row r="19" spans="1:7" x14ac:dyDescent="0.25">
      <c r="A19" s="49">
        <v>44749</v>
      </c>
      <c r="D19">
        <v>12.75</v>
      </c>
      <c r="G19" s="50">
        <f t="shared" si="0"/>
        <v>191.99999999999997</v>
      </c>
    </row>
    <row r="20" spans="1:7" x14ac:dyDescent="0.25">
      <c r="A20" s="49">
        <v>44750</v>
      </c>
      <c r="D20">
        <v>8.5</v>
      </c>
      <c r="G20" s="50">
        <f t="shared" si="0"/>
        <v>200.49999999999997</v>
      </c>
    </row>
    <row r="21" spans="1:7" x14ac:dyDescent="0.25">
      <c r="A21" s="49">
        <v>44751</v>
      </c>
      <c r="D21">
        <v>7.2</v>
      </c>
      <c r="G21" s="50">
        <f t="shared" si="0"/>
        <v>207.69999999999996</v>
      </c>
    </row>
    <row r="22" spans="1:7" x14ac:dyDescent="0.25">
      <c r="A22" s="49">
        <v>44752</v>
      </c>
      <c r="D22">
        <v>7.65</v>
      </c>
      <c r="G22" s="50">
        <f t="shared" si="0"/>
        <v>215.34999999999997</v>
      </c>
    </row>
    <row r="23" spans="1:7" x14ac:dyDescent="0.25">
      <c r="A23" s="49">
        <v>44753</v>
      </c>
      <c r="D23">
        <v>8.2000000000000011</v>
      </c>
      <c r="G23" s="50">
        <f t="shared" si="0"/>
        <v>223.54999999999995</v>
      </c>
    </row>
    <row r="24" spans="1:7" x14ac:dyDescent="0.25">
      <c r="A24" s="49">
        <v>44754</v>
      </c>
      <c r="D24">
        <v>9.6999999999999993</v>
      </c>
      <c r="G24" s="50">
        <f t="shared" si="0"/>
        <v>233.24999999999994</v>
      </c>
    </row>
    <row r="25" spans="1:7" x14ac:dyDescent="0.25">
      <c r="A25" s="49">
        <v>44755</v>
      </c>
      <c r="D25">
        <v>7.5</v>
      </c>
      <c r="G25" s="50">
        <f t="shared" si="0"/>
        <v>240.74999999999994</v>
      </c>
    </row>
    <row r="26" spans="1:7" x14ac:dyDescent="0.25">
      <c r="A26" s="49">
        <v>44756</v>
      </c>
      <c r="D26">
        <v>9.0500000000000007</v>
      </c>
      <c r="G26" s="50">
        <f t="shared" si="0"/>
        <v>249.79999999999995</v>
      </c>
    </row>
    <row r="27" spans="1:7" x14ac:dyDescent="0.25">
      <c r="A27" s="49">
        <v>44757</v>
      </c>
      <c r="D27">
        <v>9.35</v>
      </c>
      <c r="G27" s="50">
        <f t="shared" si="0"/>
        <v>259.14999999999998</v>
      </c>
    </row>
    <row r="28" spans="1:7" x14ac:dyDescent="0.25">
      <c r="A28" s="49">
        <v>44758</v>
      </c>
      <c r="D28">
        <v>9.1999999999999993</v>
      </c>
      <c r="G28" s="50">
        <f t="shared" si="0"/>
        <v>268.34999999999997</v>
      </c>
    </row>
    <row r="29" spans="1:7" x14ac:dyDescent="0.25">
      <c r="A29" s="49">
        <v>44759</v>
      </c>
      <c r="D29">
        <v>11.549999999999999</v>
      </c>
      <c r="G29" s="50">
        <f t="shared" si="0"/>
        <v>279.89999999999998</v>
      </c>
    </row>
    <row r="30" spans="1:7" x14ac:dyDescent="0.25">
      <c r="A30" s="49">
        <v>44760</v>
      </c>
      <c r="D30">
        <v>13.549999999999999</v>
      </c>
      <c r="G30" s="50">
        <f t="shared" si="0"/>
        <v>293.45</v>
      </c>
    </row>
    <row r="31" spans="1:7" x14ac:dyDescent="0.25">
      <c r="A31" s="49">
        <v>44761</v>
      </c>
      <c r="D31">
        <v>8.4500000000000011</v>
      </c>
      <c r="G31" s="50">
        <f t="shared" si="0"/>
        <v>301.89999999999998</v>
      </c>
    </row>
    <row r="32" spans="1:7" x14ac:dyDescent="0.25">
      <c r="A32" s="49">
        <v>44762</v>
      </c>
      <c r="D32">
        <v>12.5</v>
      </c>
      <c r="G32" s="50">
        <f t="shared" si="0"/>
        <v>314.39999999999998</v>
      </c>
    </row>
    <row r="33" spans="1:7" x14ac:dyDescent="0.25">
      <c r="A33" s="49">
        <v>44763</v>
      </c>
      <c r="D33">
        <v>11.8</v>
      </c>
      <c r="G33" s="50">
        <f t="shared" si="0"/>
        <v>326.2</v>
      </c>
    </row>
    <row r="34" spans="1:7" x14ac:dyDescent="0.25">
      <c r="A34" s="49">
        <v>44764</v>
      </c>
      <c r="D34">
        <v>14.649999999999999</v>
      </c>
      <c r="G34" s="50">
        <f t="shared" si="0"/>
        <v>340.84999999999997</v>
      </c>
    </row>
    <row r="35" spans="1:7" x14ac:dyDescent="0.25">
      <c r="A35" s="49">
        <v>44765</v>
      </c>
      <c r="D35">
        <v>13.85</v>
      </c>
      <c r="G35" s="50">
        <f t="shared" si="0"/>
        <v>354.7</v>
      </c>
    </row>
    <row r="36" spans="1:7" x14ac:dyDescent="0.25">
      <c r="A36" s="49">
        <v>44766</v>
      </c>
      <c r="D36">
        <v>12.45</v>
      </c>
      <c r="G36" s="50">
        <f t="shared" si="0"/>
        <v>367.15</v>
      </c>
    </row>
    <row r="37" spans="1:7" x14ac:dyDescent="0.25">
      <c r="A37" s="49">
        <v>44767</v>
      </c>
      <c r="D37">
        <v>13</v>
      </c>
      <c r="G37" s="50">
        <f t="shared" si="0"/>
        <v>380.15</v>
      </c>
    </row>
    <row r="38" spans="1:7" x14ac:dyDescent="0.25">
      <c r="A38" s="49">
        <v>44768</v>
      </c>
      <c r="D38">
        <v>13.55</v>
      </c>
      <c r="G38" s="50">
        <f t="shared" si="0"/>
        <v>393.7</v>
      </c>
    </row>
    <row r="39" spans="1:7" x14ac:dyDescent="0.25">
      <c r="A39" s="49">
        <v>44769</v>
      </c>
      <c r="D39">
        <v>9</v>
      </c>
      <c r="G39" s="50">
        <f t="shared" si="0"/>
        <v>402.7</v>
      </c>
    </row>
    <row r="40" spans="1:7" x14ac:dyDescent="0.25">
      <c r="A40" s="49">
        <v>44770</v>
      </c>
      <c r="D40">
        <v>9</v>
      </c>
      <c r="G40" s="50">
        <f t="shared" si="0"/>
        <v>411.7</v>
      </c>
    </row>
    <row r="41" spans="1:7" x14ac:dyDescent="0.25">
      <c r="A41" s="49">
        <v>44771</v>
      </c>
      <c r="D41">
        <v>8.6999999999999993</v>
      </c>
      <c r="G41" s="50">
        <f t="shared" si="0"/>
        <v>420.4</v>
      </c>
    </row>
    <row r="42" spans="1:7" x14ac:dyDescent="0.25">
      <c r="A42" s="49">
        <v>44772</v>
      </c>
      <c r="D42">
        <v>10.45</v>
      </c>
      <c r="G42" s="50">
        <f t="shared" si="0"/>
        <v>430.84999999999997</v>
      </c>
    </row>
    <row r="43" spans="1:7" x14ac:dyDescent="0.25">
      <c r="A43" s="49">
        <v>44773</v>
      </c>
      <c r="D43">
        <v>10.049999999999999</v>
      </c>
      <c r="G43" s="50">
        <f t="shared" si="0"/>
        <v>440.9</v>
      </c>
    </row>
    <row r="44" spans="1:7" x14ac:dyDescent="0.25">
      <c r="A44" s="49">
        <v>44774</v>
      </c>
      <c r="D44">
        <v>13.6</v>
      </c>
      <c r="G44" s="50">
        <f t="shared" si="0"/>
        <v>454.5</v>
      </c>
    </row>
    <row r="45" spans="1:7" x14ac:dyDescent="0.25">
      <c r="A45" s="49">
        <v>44775</v>
      </c>
      <c r="D45">
        <v>13.75</v>
      </c>
      <c r="G45" s="50">
        <f t="shared" si="0"/>
        <v>468.25</v>
      </c>
    </row>
    <row r="46" spans="1:7" x14ac:dyDescent="0.25">
      <c r="A46" s="49">
        <v>44776</v>
      </c>
      <c r="D46">
        <v>15</v>
      </c>
      <c r="G46" s="50">
        <f t="shared" si="0"/>
        <v>483.25</v>
      </c>
    </row>
    <row r="47" spans="1:7" x14ac:dyDescent="0.25">
      <c r="A47" s="49">
        <v>44777</v>
      </c>
      <c r="D47">
        <v>16.350000000000001</v>
      </c>
      <c r="G47" s="50">
        <f t="shared" si="0"/>
        <v>499.6</v>
      </c>
    </row>
    <row r="48" spans="1:7" x14ac:dyDescent="0.25">
      <c r="A48" s="49">
        <v>44778</v>
      </c>
      <c r="D48">
        <v>14.75</v>
      </c>
      <c r="G48" s="50">
        <f t="shared" si="0"/>
        <v>514.35</v>
      </c>
    </row>
    <row r="49" spans="1:7" x14ac:dyDescent="0.25">
      <c r="A49" s="49">
        <v>44779</v>
      </c>
      <c r="D49">
        <v>14.950000000000001</v>
      </c>
      <c r="G49" s="50">
        <f t="shared" si="0"/>
        <v>529.30000000000007</v>
      </c>
    </row>
    <row r="50" spans="1:7" x14ac:dyDescent="0.25">
      <c r="A50" s="49">
        <v>44780</v>
      </c>
      <c r="D50">
        <v>9.2999999999999989</v>
      </c>
      <c r="G50" s="50">
        <f t="shared" si="0"/>
        <v>538.6</v>
      </c>
    </row>
    <row r="51" spans="1:7" x14ac:dyDescent="0.25">
      <c r="A51" s="49">
        <v>44781</v>
      </c>
      <c r="D51">
        <v>8.85</v>
      </c>
      <c r="G51" s="50">
        <f t="shared" si="0"/>
        <v>547.45000000000005</v>
      </c>
    </row>
    <row r="52" spans="1:7" x14ac:dyDescent="0.25">
      <c r="A52" s="49">
        <v>44782</v>
      </c>
      <c r="D52">
        <v>9.15</v>
      </c>
      <c r="G52" s="50">
        <f t="shared" si="0"/>
        <v>556.6</v>
      </c>
    </row>
    <row r="53" spans="1:7" x14ac:dyDescent="0.25">
      <c r="A53" s="49">
        <v>44783</v>
      </c>
      <c r="D53">
        <v>10.1</v>
      </c>
      <c r="G53" s="50">
        <f t="shared" si="0"/>
        <v>566.70000000000005</v>
      </c>
    </row>
    <row r="54" spans="1:7" x14ac:dyDescent="0.25">
      <c r="A54" s="49">
        <v>44784</v>
      </c>
      <c r="D54">
        <v>11.75</v>
      </c>
      <c r="G54" s="50">
        <f t="shared" si="0"/>
        <v>578.45000000000005</v>
      </c>
    </row>
    <row r="55" spans="1:7" x14ac:dyDescent="0.25">
      <c r="A55" s="49">
        <v>44785</v>
      </c>
      <c r="D55">
        <v>13.399999999999999</v>
      </c>
      <c r="G55" s="50">
        <f t="shared" si="0"/>
        <v>591.85</v>
      </c>
    </row>
    <row r="56" spans="1:7" x14ac:dyDescent="0.25">
      <c r="A56" s="49">
        <v>44786</v>
      </c>
      <c r="D56">
        <v>14.350000000000001</v>
      </c>
      <c r="G56" s="50">
        <f t="shared" si="0"/>
        <v>606.20000000000005</v>
      </c>
    </row>
    <row r="57" spans="1:7" x14ac:dyDescent="0.25">
      <c r="A57" s="49">
        <v>44787</v>
      </c>
      <c r="D57">
        <v>10.1</v>
      </c>
      <c r="G57" s="50">
        <f t="shared" si="0"/>
        <v>616.30000000000007</v>
      </c>
    </row>
    <row r="58" spans="1:7" x14ac:dyDescent="0.25">
      <c r="A58" s="49">
        <v>44788</v>
      </c>
      <c r="D58">
        <v>9.0500000000000007</v>
      </c>
      <c r="G58" s="50">
        <f t="shared" si="0"/>
        <v>625.35</v>
      </c>
    </row>
    <row r="59" spans="1:7" x14ac:dyDescent="0.25">
      <c r="A59" s="49">
        <v>44789</v>
      </c>
      <c r="D59">
        <v>9</v>
      </c>
      <c r="G59" s="50">
        <f t="shared" si="0"/>
        <v>634.35</v>
      </c>
    </row>
    <row r="60" spans="1:7" x14ac:dyDescent="0.25">
      <c r="A60" s="49">
        <v>44790</v>
      </c>
      <c r="D60">
        <v>10.15</v>
      </c>
      <c r="G60" s="50">
        <f t="shared" si="0"/>
        <v>644.5</v>
      </c>
    </row>
    <row r="61" spans="1:7" x14ac:dyDescent="0.25">
      <c r="A61" s="49">
        <v>44791</v>
      </c>
      <c r="D61">
        <v>11.2</v>
      </c>
      <c r="G61" s="50">
        <f t="shared" si="0"/>
        <v>655.7</v>
      </c>
    </row>
    <row r="62" spans="1:7" x14ac:dyDescent="0.25">
      <c r="A62" s="49">
        <v>44792</v>
      </c>
      <c r="D62">
        <v>12.95</v>
      </c>
      <c r="G62" s="50">
        <f t="shared" si="0"/>
        <v>668.65000000000009</v>
      </c>
    </row>
    <row r="63" spans="1:7" x14ac:dyDescent="0.25">
      <c r="A63" s="49">
        <v>44793</v>
      </c>
      <c r="D63">
        <v>11.15</v>
      </c>
      <c r="G63" s="50">
        <f t="shared" si="0"/>
        <v>679.80000000000007</v>
      </c>
    </row>
    <row r="64" spans="1:7" x14ac:dyDescent="0.25">
      <c r="A64" s="49">
        <v>44794</v>
      </c>
      <c r="D64">
        <v>10</v>
      </c>
      <c r="G64" s="50">
        <f t="shared" si="0"/>
        <v>689.80000000000007</v>
      </c>
    </row>
    <row r="65" spans="1:7" x14ac:dyDescent="0.25">
      <c r="A65" s="49">
        <v>44795</v>
      </c>
      <c r="D65">
        <v>13.100000000000001</v>
      </c>
      <c r="G65" s="50">
        <f t="shared" si="0"/>
        <v>702.90000000000009</v>
      </c>
    </row>
    <row r="66" spans="1:7" x14ac:dyDescent="0.25">
      <c r="A66" s="49">
        <v>44796</v>
      </c>
      <c r="D66">
        <v>14.15</v>
      </c>
      <c r="G66" s="50">
        <f t="shared" si="0"/>
        <v>717.05000000000007</v>
      </c>
    </row>
    <row r="67" spans="1:7" x14ac:dyDescent="0.25">
      <c r="A67" s="49">
        <v>44797</v>
      </c>
      <c r="D67">
        <v>9.1999999999999993</v>
      </c>
      <c r="G67" s="50">
        <f t="shared" si="0"/>
        <v>726.25000000000011</v>
      </c>
    </row>
    <row r="68" spans="1:7" x14ac:dyDescent="0.25">
      <c r="A68" s="49">
        <v>44798</v>
      </c>
      <c r="D68">
        <v>8.4</v>
      </c>
      <c r="G68" s="50">
        <f t="shared" ref="G68:G131" si="1">G67+D68</f>
        <v>734.65000000000009</v>
      </c>
    </row>
    <row r="69" spans="1:7" x14ac:dyDescent="0.25">
      <c r="A69" s="49">
        <v>44799</v>
      </c>
      <c r="D69">
        <v>10.25</v>
      </c>
      <c r="G69" s="50">
        <f t="shared" si="1"/>
        <v>744.90000000000009</v>
      </c>
    </row>
    <row r="70" spans="1:7" x14ac:dyDescent="0.25">
      <c r="A70" s="49">
        <v>44800</v>
      </c>
      <c r="D70">
        <v>12.3</v>
      </c>
      <c r="G70" s="50">
        <f t="shared" si="1"/>
        <v>757.2</v>
      </c>
    </row>
    <row r="71" spans="1:7" x14ac:dyDescent="0.25">
      <c r="A71" s="49">
        <v>44801</v>
      </c>
      <c r="D71">
        <v>15.15</v>
      </c>
      <c r="G71" s="50">
        <f t="shared" si="1"/>
        <v>772.35</v>
      </c>
    </row>
    <row r="72" spans="1:7" x14ac:dyDescent="0.25">
      <c r="A72" s="49">
        <v>44802</v>
      </c>
      <c r="D72">
        <v>13.700000000000001</v>
      </c>
      <c r="G72" s="50">
        <f t="shared" si="1"/>
        <v>786.05000000000007</v>
      </c>
    </row>
    <row r="73" spans="1:7" x14ac:dyDescent="0.25">
      <c r="A73" s="49">
        <v>44803</v>
      </c>
      <c r="D73">
        <v>14.7</v>
      </c>
      <c r="G73" s="50">
        <f t="shared" si="1"/>
        <v>800.75000000000011</v>
      </c>
    </row>
    <row r="74" spans="1:7" x14ac:dyDescent="0.25">
      <c r="A74" s="49">
        <v>44804</v>
      </c>
      <c r="D74">
        <v>17.399999999999999</v>
      </c>
      <c r="G74" s="50">
        <f t="shared" si="1"/>
        <v>818.15000000000009</v>
      </c>
    </row>
    <row r="75" spans="1:7" x14ac:dyDescent="0.25">
      <c r="A75" s="49">
        <v>44805</v>
      </c>
      <c r="D75">
        <v>15.100000000000001</v>
      </c>
      <c r="G75" s="50">
        <f t="shared" si="1"/>
        <v>833.25000000000011</v>
      </c>
    </row>
    <row r="76" spans="1:7" x14ac:dyDescent="0.25">
      <c r="A76" s="49">
        <v>44806</v>
      </c>
      <c r="D76">
        <v>14.200000000000001</v>
      </c>
      <c r="G76" s="50">
        <f t="shared" si="1"/>
        <v>847.45000000000016</v>
      </c>
    </row>
    <row r="77" spans="1:7" x14ac:dyDescent="0.25">
      <c r="A77" s="49">
        <v>44807</v>
      </c>
      <c r="D77">
        <v>14.3</v>
      </c>
      <c r="G77" s="50">
        <f t="shared" si="1"/>
        <v>861.75000000000011</v>
      </c>
    </row>
    <row r="78" spans="1:7" x14ac:dyDescent="0.25">
      <c r="A78" s="49">
        <v>44808</v>
      </c>
      <c r="D78">
        <v>13.899999999999999</v>
      </c>
      <c r="G78" s="50">
        <f t="shared" si="1"/>
        <v>875.65000000000009</v>
      </c>
    </row>
    <row r="79" spans="1:7" x14ac:dyDescent="0.25">
      <c r="A79" s="49">
        <v>44809</v>
      </c>
      <c r="D79">
        <v>11.85</v>
      </c>
      <c r="G79" s="50">
        <f t="shared" si="1"/>
        <v>887.50000000000011</v>
      </c>
    </row>
    <row r="80" spans="1:7" x14ac:dyDescent="0.25">
      <c r="A80" s="49">
        <v>44810</v>
      </c>
      <c r="D80">
        <v>14.05</v>
      </c>
      <c r="G80" s="50">
        <f t="shared" si="1"/>
        <v>901.55000000000007</v>
      </c>
    </row>
    <row r="81" spans="1:7" x14ac:dyDescent="0.25">
      <c r="A81" s="49">
        <v>44811</v>
      </c>
      <c r="D81">
        <v>13.799999999999999</v>
      </c>
      <c r="G81" s="50">
        <f t="shared" si="1"/>
        <v>915.35</v>
      </c>
    </row>
    <row r="82" spans="1:7" x14ac:dyDescent="0.25">
      <c r="A82" s="49">
        <v>44812</v>
      </c>
      <c r="D82">
        <v>13.9</v>
      </c>
      <c r="G82" s="50">
        <f t="shared" si="1"/>
        <v>929.25</v>
      </c>
    </row>
    <row r="83" spans="1:7" x14ac:dyDescent="0.25">
      <c r="A83" s="49">
        <v>44813</v>
      </c>
      <c r="D83">
        <v>16.75</v>
      </c>
      <c r="G83" s="50">
        <f t="shared" si="1"/>
        <v>946</v>
      </c>
    </row>
    <row r="84" spans="1:7" x14ac:dyDescent="0.25">
      <c r="A84" s="49">
        <v>44814</v>
      </c>
      <c r="D84">
        <v>14.25</v>
      </c>
      <c r="G84" s="50">
        <f t="shared" si="1"/>
        <v>960.25</v>
      </c>
    </row>
    <row r="85" spans="1:7" x14ac:dyDescent="0.25">
      <c r="A85" s="49">
        <v>44815</v>
      </c>
      <c r="D85">
        <v>13.25</v>
      </c>
      <c r="G85" s="50">
        <f t="shared" si="1"/>
        <v>973.5</v>
      </c>
    </row>
    <row r="86" spans="1:7" x14ac:dyDescent="0.25">
      <c r="A86" s="49">
        <v>44816</v>
      </c>
      <c r="D86">
        <v>14.700000000000001</v>
      </c>
      <c r="G86" s="50">
        <f t="shared" si="1"/>
        <v>988.2</v>
      </c>
    </row>
    <row r="87" spans="1:7" x14ac:dyDescent="0.25">
      <c r="A87" s="49">
        <v>44817</v>
      </c>
      <c r="D87">
        <v>12.65</v>
      </c>
      <c r="G87" s="50">
        <f t="shared" si="1"/>
        <v>1000.85</v>
      </c>
    </row>
    <row r="88" spans="1:7" x14ac:dyDescent="0.25">
      <c r="A88" s="49">
        <v>44818</v>
      </c>
      <c r="D88">
        <v>14.35</v>
      </c>
      <c r="G88" s="50">
        <f t="shared" si="1"/>
        <v>1015.2</v>
      </c>
    </row>
    <row r="89" spans="1:7" x14ac:dyDescent="0.25">
      <c r="A89" s="49">
        <v>44819</v>
      </c>
      <c r="D89">
        <v>14.8</v>
      </c>
      <c r="G89" s="50">
        <f t="shared" si="1"/>
        <v>1030</v>
      </c>
    </row>
    <row r="90" spans="1:7" x14ac:dyDescent="0.25">
      <c r="A90" s="49">
        <v>44820</v>
      </c>
      <c r="D90">
        <v>17.100000000000001</v>
      </c>
      <c r="G90" s="50">
        <f t="shared" si="1"/>
        <v>1047.0999999999999</v>
      </c>
    </row>
    <row r="91" spans="1:7" x14ac:dyDescent="0.25">
      <c r="A91" s="49">
        <v>44821</v>
      </c>
      <c r="D91">
        <v>18.399999999999999</v>
      </c>
      <c r="G91" s="50">
        <f t="shared" si="1"/>
        <v>1065.5</v>
      </c>
    </row>
    <row r="92" spans="1:7" x14ac:dyDescent="0.25">
      <c r="A92" s="49">
        <v>44822</v>
      </c>
      <c r="D92">
        <v>14.2</v>
      </c>
      <c r="G92" s="50">
        <f t="shared" si="1"/>
        <v>1079.7</v>
      </c>
    </row>
    <row r="93" spans="1:7" x14ac:dyDescent="0.25">
      <c r="A93" s="49">
        <v>44823</v>
      </c>
      <c r="D93">
        <v>14.45</v>
      </c>
      <c r="G93" s="50">
        <f t="shared" si="1"/>
        <v>1094.1500000000001</v>
      </c>
    </row>
    <row r="94" spans="1:7" x14ac:dyDescent="0.25">
      <c r="A94" s="49">
        <v>44824</v>
      </c>
      <c r="D94">
        <v>14.55</v>
      </c>
      <c r="G94" s="50">
        <f t="shared" si="1"/>
        <v>1108.7</v>
      </c>
    </row>
    <row r="95" spans="1:7" x14ac:dyDescent="0.25">
      <c r="A95" s="49">
        <v>44825</v>
      </c>
      <c r="D95">
        <v>16.100000000000001</v>
      </c>
      <c r="G95" s="50">
        <f t="shared" si="1"/>
        <v>1124.8</v>
      </c>
    </row>
    <row r="96" spans="1:7" x14ac:dyDescent="0.25">
      <c r="A96" s="49">
        <v>44826</v>
      </c>
      <c r="D96">
        <v>18.600000000000001</v>
      </c>
      <c r="G96" s="50">
        <f t="shared" si="1"/>
        <v>1143.3999999999999</v>
      </c>
    </row>
    <row r="97" spans="1:7" x14ac:dyDescent="0.25">
      <c r="A97" s="49">
        <v>44827</v>
      </c>
      <c r="D97">
        <v>16.049999999999997</v>
      </c>
      <c r="G97" s="50">
        <f t="shared" si="1"/>
        <v>1159.4499999999998</v>
      </c>
    </row>
    <row r="98" spans="1:7" x14ac:dyDescent="0.25">
      <c r="A98" s="49">
        <v>44828</v>
      </c>
      <c r="D98">
        <v>16.600000000000001</v>
      </c>
      <c r="G98" s="50">
        <f t="shared" si="1"/>
        <v>1176.0499999999997</v>
      </c>
    </row>
    <row r="99" spans="1:7" x14ac:dyDescent="0.25">
      <c r="A99" s="49">
        <v>44829</v>
      </c>
      <c r="D99">
        <v>14.8</v>
      </c>
      <c r="G99" s="50">
        <f t="shared" si="1"/>
        <v>1190.8499999999997</v>
      </c>
    </row>
    <row r="100" spans="1:7" x14ac:dyDescent="0.25">
      <c r="A100" s="49">
        <v>44830</v>
      </c>
      <c r="D100">
        <v>15.25</v>
      </c>
      <c r="G100" s="50">
        <f t="shared" si="1"/>
        <v>1206.0999999999997</v>
      </c>
    </row>
    <row r="101" spans="1:7" x14ac:dyDescent="0.25">
      <c r="A101" s="49">
        <v>44831</v>
      </c>
      <c r="D101">
        <v>17.2</v>
      </c>
      <c r="G101" s="50">
        <f t="shared" si="1"/>
        <v>1223.2999999999997</v>
      </c>
    </row>
    <row r="102" spans="1:7" x14ac:dyDescent="0.25">
      <c r="A102" s="49">
        <v>44832</v>
      </c>
      <c r="D102">
        <v>18.55</v>
      </c>
      <c r="G102" s="50">
        <f t="shared" si="1"/>
        <v>1241.8499999999997</v>
      </c>
    </row>
    <row r="103" spans="1:7" x14ac:dyDescent="0.25">
      <c r="A103" s="49">
        <v>44833</v>
      </c>
      <c r="D103">
        <v>14.7</v>
      </c>
      <c r="G103" s="50">
        <f t="shared" si="1"/>
        <v>1256.5499999999997</v>
      </c>
    </row>
    <row r="104" spans="1:7" x14ac:dyDescent="0.25">
      <c r="A104" s="49">
        <v>44834</v>
      </c>
      <c r="D104">
        <v>15.5</v>
      </c>
      <c r="G104" s="50">
        <f t="shared" si="1"/>
        <v>1272.0499999999997</v>
      </c>
    </row>
    <row r="105" spans="1:7" x14ac:dyDescent="0.25">
      <c r="A105" s="49">
        <v>44835</v>
      </c>
      <c r="D105">
        <v>15.85</v>
      </c>
      <c r="G105" s="50">
        <f t="shared" si="1"/>
        <v>1287.8999999999996</v>
      </c>
    </row>
    <row r="106" spans="1:7" x14ac:dyDescent="0.25">
      <c r="A106" s="49">
        <v>44836</v>
      </c>
      <c r="D106">
        <v>13.850000000000001</v>
      </c>
      <c r="G106" s="50">
        <f t="shared" si="1"/>
        <v>1301.7499999999995</v>
      </c>
    </row>
    <row r="107" spans="1:7" x14ac:dyDescent="0.25">
      <c r="A107" s="49">
        <v>44837</v>
      </c>
      <c r="D107">
        <v>14.1</v>
      </c>
      <c r="G107" s="50">
        <f t="shared" si="1"/>
        <v>1315.8499999999995</v>
      </c>
    </row>
    <row r="108" spans="1:7" x14ac:dyDescent="0.25">
      <c r="A108" s="49">
        <v>44838</v>
      </c>
      <c r="D108">
        <v>15.65</v>
      </c>
      <c r="G108" s="50">
        <f t="shared" si="1"/>
        <v>1331.4999999999995</v>
      </c>
    </row>
    <row r="109" spans="1:7" x14ac:dyDescent="0.25">
      <c r="A109" s="49">
        <v>44839</v>
      </c>
      <c r="D109">
        <v>15.3</v>
      </c>
      <c r="G109" s="50">
        <f t="shared" si="1"/>
        <v>1346.7999999999995</v>
      </c>
    </row>
    <row r="110" spans="1:7" x14ac:dyDescent="0.25">
      <c r="A110" s="49">
        <v>44840</v>
      </c>
      <c r="D110">
        <v>16.5</v>
      </c>
      <c r="G110" s="50">
        <f t="shared" si="1"/>
        <v>1363.2999999999995</v>
      </c>
    </row>
    <row r="111" spans="1:7" x14ac:dyDescent="0.25">
      <c r="A111" s="49">
        <v>44841</v>
      </c>
      <c r="D111">
        <v>18.3</v>
      </c>
      <c r="G111" s="50">
        <f t="shared" si="1"/>
        <v>1381.5999999999995</v>
      </c>
    </row>
    <row r="112" spans="1:7" x14ac:dyDescent="0.25">
      <c r="A112" s="49">
        <v>44842</v>
      </c>
      <c r="D112">
        <v>20.149999999999999</v>
      </c>
      <c r="G112" s="50">
        <f t="shared" si="1"/>
        <v>1401.7499999999995</v>
      </c>
    </row>
    <row r="113" spans="1:7" x14ac:dyDescent="0.25">
      <c r="A113" s="49">
        <v>44843</v>
      </c>
      <c r="D113">
        <v>17.649999999999999</v>
      </c>
      <c r="G113" s="50">
        <f t="shared" si="1"/>
        <v>1419.3999999999996</v>
      </c>
    </row>
    <row r="114" spans="1:7" x14ac:dyDescent="0.25">
      <c r="A114" s="49">
        <v>44844</v>
      </c>
      <c r="D114">
        <v>15.85</v>
      </c>
      <c r="G114" s="50">
        <f t="shared" si="1"/>
        <v>1435.2499999999995</v>
      </c>
    </row>
    <row r="115" spans="1:7" x14ac:dyDescent="0.25">
      <c r="A115" s="49">
        <v>44845</v>
      </c>
      <c r="D115">
        <v>16.75</v>
      </c>
      <c r="G115" s="50">
        <f t="shared" si="1"/>
        <v>1451.9999999999995</v>
      </c>
    </row>
    <row r="116" spans="1:7" x14ac:dyDescent="0.25">
      <c r="A116" s="49">
        <v>44846</v>
      </c>
      <c r="D116">
        <v>15.049999999999999</v>
      </c>
      <c r="G116" s="50">
        <f t="shared" si="1"/>
        <v>1467.0499999999995</v>
      </c>
    </row>
    <row r="117" spans="1:7" x14ac:dyDescent="0.25">
      <c r="A117" s="49">
        <v>44847</v>
      </c>
      <c r="D117">
        <v>16.399999999999999</v>
      </c>
      <c r="G117" s="50">
        <f t="shared" si="1"/>
        <v>1483.4499999999996</v>
      </c>
    </row>
    <row r="118" spans="1:7" x14ac:dyDescent="0.25">
      <c r="A118" s="49">
        <v>44848</v>
      </c>
      <c r="D118">
        <v>18.5</v>
      </c>
      <c r="G118" s="50">
        <f t="shared" si="1"/>
        <v>1501.9499999999996</v>
      </c>
    </row>
    <row r="119" spans="1:7" x14ac:dyDescent="0.25">
      <c r="A119" s="49">
        <v>44849</v>
      </c>
      <c r="D119">
        <v>16.3</v>
      </c>
      <c r="G119" s="50">
        <f t="shared" si="1"/>
        <v>1518.2499999999995</v>
      </c>
    </row>
    <row r="120" spans="1:7" x14ac:dyDescent="0.25">
      <c r="A120" s="49">
        <v>44850</v>
      </c>
      <c r="D120">
        <v>18.25</v>
      </c>
      <c r="G120" s="50">
        <f t="shared" si="1"/>
        <v>1536.4999999999995</v>
      </c>
    </row>
    <row r="121" spans="1:7" x14ac:dyDescent="0.25">
      <c r="A121" s="49">
        <v>44851</v>
      </c>
      <c r="D121">
        <v>19.05</v>
      </c>
      <c r="G121" s="50">
        <f t="shared" si="1"/>
        <v>1555.5499999999995</v>
      </c>
    </row>
    <row r="122" spans="1:7" x14ac:dyDescent="0.25">
      <c r="A122" s="49">
        <v>44852</v>
      </c>
      <c r="D122">
        <v>18.5</v>
      </c>
      <c r="G122" s="50">
        <f t="shared" si="1"/>
        <v>1574.0499999999995</v>
      </c>
    </row>
    <row r="123" spans="1:7" x14ac:dyDescent="0.25">
      <c r="A123" s="49">
        <v>44853</v>
      </c>
      <c r="D123">
        <v>17.399999999999999</v>
      </c>
      <c r="G123" s="50">
        <f t="shared" si="1"/>
        <v>1591.4499999999996</v>
      </c>
    </row>
    <row r="124" spans="1:7" x14ac:dyDescent="0.25">
      <c r="A124" s="49">
        <v>44854</v>
      </c>
      <c r="D124">
        <v>19.850000000000001</v>
      </c>
      <c r="G124" s="50">
        <f t="shared" si="1"/>
        <v>1611.2999999999995</v>
      </c>
    </row>
    <row r="125" spans="1:7" x14ac:dyDescent="0.25">
      <c r="A125" s="49">
        <v>44855</v>
      </c>
      <c r="D125">
        <v>20.85</v>
      </c>
      <c r="G125" s="50">
        <f t="shared" si="1"/>
        <v>1632.1499999999994</v>
      </c>
    </row>
    <row r="126" spans="1:7" x14ac:dyDescent="0.25">
      <c r="A126" s="49">
        <v>44856</v>
      </c>
      <c r="D126">
        <v>17.75</v>
      </c>
      <c r="G126" s="50">
        <f t="shared" si="1"/>
        <v>1649.8999999999994</v>
      </c>
    </row>
    <row r="127" spans="1:7" x14ac:dyDescent="0.25">
      <c r="A127" s="49">
        <v>44857</v>
      </c>
      <c r="D127">
        <v>19.25</v>
      </c>
      <c r="G127" s="50">
        <f t="shared" si="1"/>
        <v>1669.1499999999994</v>
      </c>
    </row>
    <row r="128" spans="1:7" x14ac:dyDescent="0.25">
      <c r="A128" s="49">
        <v>44858</v>
      </c>
      <c r="D128">
        <v>20.2</v>
      </c>
      <c r="G128" s="50">
        <f t="shared" si="1"/>
        <v>1689.3499999999995</v>
      </c>
    </row>
    <row r="129" spans="1:7" x14ac:dyDescent="0.25">
      <c r="A129" s="49">
        <v>44859</v>
      </c>
      <c r="D129">
        <v>21.65</v>
      </c>
      <c r="G129" s="50">
        <f t="shared" si="1"/>
        <v>1710.9999999999995</v>
      </c>
    </row>
    <row r="130" spans="1:7" x14ac:dyDescent="0.25">
      <c r="A130" s="49">
        <v>44860</v>
      </c>
      <c r="D130">
        <v>20.700000000000003</v>
      </c>
      <c r="G130" s="50">
        <f t="shared" si="1"/>
        <v>1731.6999999999996</v>
      </c>
    </row>
    <row r="131" spans="1:7" x14ac:dyDescent="0.25">
      <c r="A131" s="49">
        <v>44861</v>
      </c>
      <c r="D131">
        <v>23.049999999999997</v>
      </c>
      <c r="G131" s="50">
        <f t="shared" si="1"/>
        <v>1754.7499999999995</v>
      </c>
    </row>
    <row r="132" spans="1:7" x14ac:dyDescent="0.25">
      <c r="A132" s="49">
        <v>44862</v>
      </c>
      <c r="D132">
        <v>20.65</v>
      </c>
      <c r="G132" s="50">
        <f t="shared" ref="G132:G195" si="2">G131+D132</f>
        <v>1775.3999999999996</v>
      </c>
    </row>
    <row r="133" spans="1:7" x14ac:dyDescent="0.25">
      <c r="A133" s="49">
        <v>44863</v>
      </c>
      <c r="D133">
        <v>17.600000000000001</v>
      </c>
      <c r="G133" s="50">
        <f t="shared" si="2"/>
        <v>1792.9999999999995</v>
      </c>
    </row>
    <row r="134" spans="1:7" x14ac:dyDescent="0.25">
      <c r="A134" s="49">
        <v>44864</v>
      </c>
      <c r="D134">
        <v>18.649999999999999</v>
      </c>
      <c r="G134" s="50">
        <f t="shared" si="2"/>
        <v>1811.6499999999996</v>
      </c>
    </row>
    <row r="135" spans="1:7" x14ac:dyDescent="0.25">
      <c r="A135" s="49">
        <v>44865</v>
      </c>
      <c r="D135">
        <v>22.35</v>
      </c>
      <c r="G135" s="50">
        <f t="shared" si="2"/>
        <v>1833.9999999999995</v>
      </c>
    </row>
    <row r="136" spans="1:7" x14ac:dyDescent="0.25">
      <c r="A136" s="49">
        <v>44866</v>
      </c>
      <c r="D136">
        <v>16.649999999999999</v>
      </c>
      <c r="G136" s="50">
        <f t="shared" si="2"/>
        <v>1850.6499999999996</v>
      </c>
    </row>
    <row r="137" spans="1:7" x14ac:dyDescent="0.25">
      <c r="A137" s="49">
        <v>44867</v>
      </c>
      <c r="D137">
        <v>13.95</v>
      </c>
      <c r="G137" s="50">
        <f t="shared" si="2"/>
        <v>1864.5999999999997</v>
      </c>
    </row>
    <row r="138" spans="1:7" x14ac:dyDescent="0.25">
      <c r="A138" s="49">
        <v>44868</v>
      </c>
      <c r="D138">
        <v>12.649999999999999</v>
      </c>
      <c r="G138" s="50">
        <f t="shared" si="2"/>
        <v>1877.2499999999998</v>
      </c>
    </row>
    <row r="139" spans="1:7" x14ac:dyDescent="0.25">
      <c r="A139" s="49">
        <v>44869</v>
      </c>
      <c r="D139">
        <v>15.25</v>
      </c>
      <c r="G139" s="50">
        <f t="shared" si="2"/>
        <v>1892.4999999999998</v>
      </c>
    </row>
    <row r="140" spans="1:7" x14ac:dyDescent="0.25">
      <c r="A140" s="49">
        <v>44870</v>
      </c>
      <c r="D140">
        <v>16.899999999999999</v>
      </c>
      <c r="G140" s="50">
        <f t="shared" si="2"/>
        <v>1909.3999999999999</v>
      </c>
    </row>
    <row r="141" spans="1:7" x14ac:dyDescent="0.25">
      <c r="A141" s="49">
        <v>44871</v>
      </c>
      <c r="D141">
        <v>17.600000000000001</v>
      </c>
      <c r="G141" s="50">
        <f t="shared" si="2"/>
        <v>1926.9999999999998</v>
      </c>
    </row>
    <row r="142" spans="1:7" x14ac:dyDescent="0.25">
      <c r="A142" s="49">
        <v>44872</v>
      </c>
      <c r="D142">
        <v>18.25</v>
      </c>
      <c r="G142" s="50">
        <f t="shared" si="2"/>
        <v>1945.2499999999998</v>
      </c>
    </row>
    <row r="143" spans="1:7" x14ac:dyDescent="0.25">
      <c r="A143" s="49">
        <v>44873</v>
      </c>
      <c r="D143">
        <v>17.3</v>
      </c>
      <c r="G143" s="50">
        <f t="shared" si="2"/>
        <v>1962.5499999999997</v>
      </c>
    </row>
    <row r="144" spans="1:7" x14ac:dyDescent="0.25">
      <c r="A144" s="49">
        <v>44874</v>
      </c>
      <c r="D144">
        <v>17.45</v>
      </c>
      <c r="G144" s="50">
        <f t="shared" si="2"/>
        <v>1979.9999999999998</v>
      </c>
    </row>
    <row r="145" spans="1:7" x14ac:dyDescent="0.25">
      <c r="A145" s="49">
        <v>44875</v>
      </c>
      <c r="D145">
        <v>17.899999999999999</v>
      </c>
      <c r="G145" s="50">
        <f t="shared" si="2"/>
        <v>1997.8999999999999</v>
      </c>
    </row>
    <row r="146" spans="1:7" x14ac:dyDescent="0.25">
      <c r="A146" s="49">
        <v>44876</v>
      </c>
      <c r="D146">
        <v>18.5</v>
      </c>
      <c r="G146" s="50">
        <f t="shared" si="2"/>
        <v>2016.3999999999999</v>
      </c>
    </row>
    <row r="147" spans="1:7" x14ac:dyDescent="0.25">
      <c r="A147" s="49">
        <v>44877</v>
      </c>
      <c r="D147">
        <v>20.9</v>
      </c>
      <c r="G147" s="50">
        <f t="shared" si="2"/>
        <v>2037.3</v>
      </c>
    </row>
    <row r="148" spans="1:7" x14ac:dyDescent="0.25">
      <c r="A148" s="49">
        <v>44878</v>
      </c>
      <c r="D148">
        <v>23.25</v>
      </c>
      <c r="G148" s="50">
        <f t="shared" si="2"/>
        <v>2060.5500000000002</v>
      </c>
    </row>
    <row r="149" spans="1:7" x14ac:dyDescent="0.25">
      <c r="A149" s="49">
        <v>44879</v>
      </c>
      <c r="D149">
        <v>24.45</v>
      </c>
      <c r="G149" s="50">
        <f t="shared" si="2"/>
        <v>2085</v>
      </c>
    </row>
    <row r="150" spans="1:7" x14ac:dyDescent="0.25">
      <c r="A150" s="49">
        <v>44880</v>
      </c>
      <c r="D150">
        <v>18.850000000000001</v>
      </c>
      <c r="G150" s="50">
        <f t="shared" si="2"/>
        <v>2103.85</v>
      </c>
    </row>
    <row r="151" spans="1:7" x14ac:dyDescent="0.25">
      <c r="A151" s="49">
        <v>44881</v>
      </c>
      <c r="D151">
        <v>17.45</v>
      </c>
      <c r="G151" s="50">
        <f t="shared" si="2"/>
        <v>2121.2999999999997</v>
      </c>
    </row>
    <row r="152" spans="1:7" x14ac:dyDescent="0.25">
      <c r="A152" s="49">
        <v>44882</v>
      </c>
      <c r="D152">
        <v>15.850000000000001</v>
      </c>
      <c r="G152" s="50">
        <f t="shared" si="2"/>
        <v>2137.1499999999996</v>
      </c>
    </row>
    <row r="153" spans="1:7" x14ac:dyDescent="0.25">
      <c r="A153" s="49">
        <v>44883</v>
      </c>
      <c r="D153">
        <v>16.099999999999998</v>
      </c>
      <c r="G153" s="50">
        <f t="shared" si="2"/>
        <v>2153.2499999999995</v>
      </c>
    </row>
    <row r="154" spans="1:7" x14ac:dyDescent="0.25">
      <c r="A154" s="49">
        <v>44884</v>
      </c>
      <c r="D154">
        <v>20.85</v>
      </c>
      <c r="G154" s="50">
        <f t="shared" si="2"/>
        <v>2174.0999999999995</v>
      </c>
    </row>
    <row r="155" spans="1:7" x14ac:dyDescent="0.25">
      <c r="A155" s="49">
        <v>44885</v>
      </c>
      <c r="D155">
        <v>25.950000000000003</v>
      </c>
      <c r="G155" s="50">
        <f t="shared" si="2"/>
        <v>2200.0499999999993</v>
      </c>
    </row>
    <row r="156" spans="1:7" x14ac:dyDescent="0.25">
      <c r="A156" s="49">
        <v>44886</v>
      </c>
      <c r="D156">
        <v>21.9</v>
      </c>
      <c r="G156" s="50">
        <f t="shared" si="2"/>
        <v>2221.9499999999994</v>
      </c>
    </row>
    <row r="157" spans="1:7" x14ac:dyDescent="0.25">
      <c r="A157" s="49">
        <v>44887</v>
      </c>
      <c r="D157">
        <v>18.600000000000001</v>
      </c>
      <c r="G157" s="50">
        <f t="shared" si="2"/>
        <v>2240.5499999999993</v>
      </c>
    </row>
    <row r="158" spans="1:7" x14ac:dyDescent="0.25">
      <c r="A158" s="49">
        <v>44888</v>
      </c>
      <c r="D158">
        <v>17.149999999999999</v>
      </c>
      <c r="G158" s="50">
        <f t="shared" si="2"/>
        <v>2257.6999999999994</v>
      </c>
    </row>
    <row r="159" spans="1:7" x14ac:dyDescent="0.25">
      <c r="A159" s="49">
        <v>44889</v>
      </c>
      <c r="D159">
        <v>18.95</v>
      </c>
      <c r="G159" s="50">
        <f t="shared" si="2"/>
        <v>2276.6499999999992</v>
      </c>
    </row>
    <row r="160" spans="1:7" x14ac:dyDescent="0.25">
      <c r="A160" s="49">
        <v>44890</v>
      </c>
      <c r="D160">
        <v>20.3</v>
      </c>
      <c r="G160" s="50">
        <f t="shared" si="2"/>
        <v>2296.9499999999994</v>
      </c>
    </row>
    <row r="161" spans="1:7" x14ac:dyDescent="0.25">
      <c r="A161" s="49">
        <v>44891</v>
      </c>
      <c r="D161">
        <v>21.4</v>
      </c>
      <c r="G161" s="50">
        <f t="shared" si="2"/>
        <v>2318.3499999999995</v>
      </c>
    </row>
    <row r="162" spans="1:7" x14ac:dyDescent="0.25">
      <c r="A162" s="49">
        <v>44892</v>
      </c>
      <c r="D162">
        <v>21.4</v>
      </c>
      <c r="G162" s="50">
        <f t="shared" si="2"/>
        <v>2339.7499999999995</v>
      </c>
    </row>
    <row r="163" spans="1:7" x14ac:dyDescent="0.25">
      <c r="A163" s="49">
        <v>44893</v>
      </c>
      <c r="D163">
        <v>25.65</v>
      </c>
      <c r="G163" s="50">
        <f t="shared" si="2"/>
        <v>2365.3999999999996</v>
      </c>
    </row>
    <row r="164" spans="1:7" x14ac:dyDescent="0.25">
      <c r="A164" s="49">
        <v>44894</v>
      </c>
      <c r="D164">
        <v>24.75</v>
      </c>
      <c r="G164" s="50">
        <f t="shared" si="2"/>
        <v>2390.1499999999996</v>
      </c>
    </row>
    <row r="165" spans="1:7" x14ac:dyDescent="0.25">
      <c r="A165" s="49">
        <v>44895</v>
      </c>
      <c r="D165">
        <v>19.55</v>
      </c>
      <c r="G165" s="50">
        <f t="shared" si="2"/>
        <v>2409.6999999999998</v>
      </c>
    </row>
    <row r="166" spans="1:7" x14ac:dyDescent="0.25">
      <c r="A166" s="49">
        <v>44896</v>
      </c>
      <c r="D166">
        <v>16.5</v>
      </c>
      <c r="G166" s="50">
        <f t="shared" si="2"/>
        <v>2426.1999999999998</v>
      </c>
    </row>
    <row r="167" spans="1:7" x14ac:dyDescent="0.25">
      <c r="A167" s="49">
        <v>44897</v>
      </c>
      <c r="D167">
        <v>18.05</v>
      </c>
      <c r="G167" s="50">
        <f t="shared" si="2"/>
        <v>2444.25</v>
      </c>
    </row>
    <row r="168" spans="1:7" x14ac:dyDescent="0.25">
      <c r="A168" s="49">
        <v>44898</v>
      </c>
      <c r="D168">
        <v>18.100000000000001</v>
      </c>
      <c r="G168" s="50">
        <f t="shared" si="2"/>
        <v>2462.35</v>
      </c>
    </row>
    <row r="169" spans="1:7" x14ac:dyDescent="0.25">
      <c r="A169" s="49">
        <v>44899</v>
      </c>
      <c r="D169">
        <v>19.05</v>
      </c>
      <c r="G169" s="50">
        <f t="shared" si="2"/>
        <v>2481.4</v>
      </c>
    </row>
    <row r="170" spans="1:7" x14ac:dyDescent="0.25">
      <c r="A170" s="49">
        <v>44900</v>
      </c>
      <c r="D170">
        <v>21.1</v>
      </c>
      <c r="G170" s="50">
        <f t="shared" si="2"/>
        <v>2502.5</v>
      </c>
    </row>
    <row r="171" spans="1:7" x14ac:dyDescent="0.25">
      <c r="A171" s="49">
        <v>44901</v>
      </c>
      <c r="D171">
        <v>23.3</v>
      </c>
      <c r="G171" s="50">
        <f t="shared" si="2"/>
        <v>2525.8000000000002</v>
      </c>
    </row>
    <row r="172" spans="1:7" x14ac:dyDescent="0.25">
      <c r="A172" s="49">
        <v>44902</v>
      </c>
      <c r="D172">
        <v>23.55</v>
      </c>
      <c r="G172" s="50">
        <f t="shared" si="2"/>
        <v>2549.3500000000004</v>
      </c>
    </row>
    <row r="173" spans="1:7" x14ac:dyDescent="0.25">
      <c r="A173" s="49">
        <v>44903</v>
      </c>
      <c r="D173">
        <v>25.700000000000003</v>
      </c>
      <c r="G173" s="50">
        <f t="shared" si="2"/>
        <v>2575.0500000000002</v>
      </c>
    </row>
    <row r="174" spans="1:7" x14ac:dyDescent="0.25">
      <c r="A174" s="49">
        <v>44904</v>
      </c>
      <c r="D174">
        <v>20.2</v>
      </c>
      <c r="G174" s="50">
        <f t="shared" si="2"/>
        <v>2595.25</v>
      </c>
    </row>
    <row r="175" spans="1:7" x14ac:dyDescent="0.25">
      <c r="A175" s="49">
        <v>44905</v>
      </c>
      <c r="D175">
        <v>21.85</v>
      </c>
      <c r="G175" s="50">
        <f t="shared" si="2"/>
        <v>2617.1</v>
      </c>
    </row>
    <row r="176" spans="1:7" x14ac:dyDescent="0.25">
      <c r="A176" s="49">
        <v>44906</v>
      </c>
      <c r="D176">
        <v>22.25</v>
      </c>
      <c r="G176" s="50">
        <f t="shared" si="2"/>
        <v>2639.35</v>
      </c>
    </row>
    <row r="177" spans="1:7" x14ac:dyDescent="0.25">
      <c r="A177" s="49">
        <v>44907</v>
      </c>
      <c r="D177">
        <v>24.15</v>
      </c>
      <c r="G177" s="50">
        <f t="shared" si="2"/>
        <v>2663.5</v>
      </c>
    </row>
    <row r="178" spans="1:7" x14ac:dyDescent="0.25">
      <c r="A178" s="49">
        <v>44908</v>
      </c>
      <c r="D178">
        <v>23.4</v>
      </c>
      <c r="G178" s="50">
        <f t="shared" si="2"/>
        <v>2686.9</v>
      </c>
    </row>
    <row r="179" spans="1:7" x14ac:dyDescent="0.25">
      <c r="A179" s="49">
        <v>44909</v>
      </c>
      <c r="D179">
        <v>21.65</v>
      </c>
      <c r="G179" s="50">
        <f t="shared" si="2"/>
        <v>2708.55</v>
      </c>
    </row>
    <row r="180" spans="1:7" x14ac:dyDescent="0.25">
      <c r="A180" s="49">
        <v>44910</v>
      </c>
      <c r="D180">
        <v>18.5</v>
      </c>
      <c r="G180" s="50">
        <f t="shared" si="2"/>
        <v>2727.05</v>
      </c>
    </row>
    <row r="181" spans="1:7" x14ac:dyDescent="0.25">
      <c r="A181" s="49">
        <v>44911</v>
      </c>
      <c r="D181">
        <v>19.649999999999999</v>
      </c>
      <c r="G181" s="50">
        <f t="shared" si="2"/>
        <v>2746.7000000000003</v>
      </c>
    </row>
    <row r="182" spans="1:7" x14ac:dyDescent="0.25">
      <c r="A182" s="49">
        <v>44912</v>
      </c>
      <c r="D182">
        <v>20.45</v>
      </c>
      <c r="G182" s="50">
        <f t="shared" si="2"/>
        <v>2767.15</v>
      </c>
    </row>
    <row r="183" spans="1:7" x14ac:dyDescent="0.25">
      <c r="A183" s="49">
        <v>44913</v>
      </c>
      <c r="D183">
        <v>20</v>
      </c>
      <c r="G183" s="50">
        <f t="shared" si="2"/>
        <v>2787.15</v>
      </c>
    </row>
    <row r="184" spans="1:7" x14ac:dyDescent="0.25">
      <c r="A184" s="49">
        <v>44914</v>
      </c>
      <c r="D184">
        <v>20.2</v>
      </c>
      <c r="G184" s="50">
        <f t="shared" si="2"/>
        <v>2807.35</v>
      </c>
    </row>
    <row r="185" spans="1:7" x14ac:dyDescent="0.25">
      <c r="A185" s="49">
        <v>44915</v>
      </c>
      <c r="D185">
        <v>19</v>
      </c>
      <c r="G185" s="50">
        <f t="shared" si="2"/>
        <v>2826.35</v>
      </c>
    </row>
    <row r="186" spans="1:7" x14ac:dyDescent="0.25">
      <c r="A186" s="49">
        <v>44916</v>
      </c>
      <c r="D186">
        <v>19.899999999999999</v>
      </c>
      <c r="G186" s="50">
        <f t="shared" si="2"/>
        <v>2846.25</v>
      </c>
    </row>
    <row r="187" spans="1:7" x14ac:dyDescent="0.25">
      <c r="A187" s="49">
        <v>44917</v>
      </c>
      <c r="D187">
        <v>21.3</v>
      </c>
      <c r="G187" s="50">
        <f t="shared" si="2"/>
        <v>2867.55</v>
      </c>
    </row>
    <row r="188" spans="1:7" x14ac:dyDescent="0.25">
      <c r="A188" s="49">
        <v>44918</v>
      </c>
      <c r="D188">
        <v>21.85</v>
      </c>
      <c r="G188" s="50">
        <f t="shared" si="2"/>
        <v>2889.4</v>
      </c>
    </row>
    <row r="189" spans="1:7" x14ac:dyDescent="0.25">
      <c r="A189" s="49">
        <v>44919</v>
      </c>
      <c r="D189">
        <v>21.35</v>
      </c>
      <c r="G189" s="50">
        <f t="shared" si="2"/>
        <v>2910.75</v>
      </c>
    </row>
    <row r="190" spans="1:7" x14ac:dyDescent="0.25">
      <c r="A190" s="49">
        <v>44920</v>
      </c>
      <c r="D190">
        <v>22.700000000000003</v>
      </c>
      <c r="G190" s="50">
        <f t="shared" si="2"/>
        <v>2933.45</v>
      </c>
    </row>
    <row r="191" spans="1:7" x14ac:dyDescent="0.25">
      <c r="A191" s="49">
        <v>44921</v>
      </c>
      <c r="D191">
        <v>23.35</v>
      </c>
      <c r="G191" s="50">
        <f t="shared" si="2"/>
        <v>2956.7999999999997</v>
      </c>
    </row>
    <row r="192" spans="1:7" x14ac:dyDescent="0.25">
      <c r="A192" s="49">
        <v>44922</v>
      </c>
      <c r="D192">
        <v>22.2</v>
      </c>
      <c r="G192" s="50">
        <f t="shared" si="2"/>
        <v>2978.9999999999995</v>
      </c>
    </row>
    <row r="193" spans="1:7" x14ac:dyDescent="0.25">
      <c r="A193" s="49">
        <v>44923</v>
      </c>
      <c r="D193">
        <v>21.4</v>
      </c>
      <c r="G193" s="50">
        <f t="shared" si="2"/>
        <v>3000.3999999999996</v>
      </c>
    </row>
    <row r="194" spans="1:7" x14ac:dyDescent="0.25">
      <c r="A194" s="49">
        <v>44924</v>
      </c>
      <c r="D194">
        <v>22.3</v>
      </c>
      <c r="G194" s="50">
        <f t="shared" si="2"/>
        <v>3022.7</v>
      </c>
    </row>
    <row r="195" spans="1:7" x14ac:dyDescent="0.25">
      <c r="A195" s="49">
        <v>44925</v>
      </c>
      <c r="D195">
        <v>24.15</v>
      </c>
      <c r="G195" s="50">
        <f t="shared" si="2"/>
        <v>3046.85</v>
      </c>
    </row>
    <row r="196" spans="1:7" x14ac:dyDescent="0.25">
      <c r="A196" s="49">
        <v>44926</v>
      </c>
      <c r="D196">
        <v>23.95</v>
      </c>
      <c r="G196" s="50">
        <f t="shared" ref="G196:G259" si="3">G195+D196</f>
        <v>3070.7999999999997</v>
      </c>
    </row>
    <row r="197" spans="1:7" x14ac:dyDescent="0.25">
      <c r="A197" s="49">
        <v>44927</v>
      </c>
      <c r="D197">
        <v>23.95</v>
      </c>
      <c r="G197" s="50">
        <f t="shared" si="3"/>
        <v>3094.7499999999995</v>
      </c>
    </row>
    <row r="198" spans="1:7" x14ac:dyDescent="0.25">
      <c r="A198" s="49">
        <v>44928</v>
      </c>
      <c r="D198">
        <v>23.1</v>
      </c>
      <c r="G198" s="50">
        <f t="shared" si="3"/>
        <v>3117.8499999999995</v>
      </c>
    </row>
    <row r="199" spans="1:7" x14ac:dyDescent="0.25">
      <c r="A199" s="49">
        <v>44929</v>
      </c>
      <c r="D199">
        <v>24.4</v>
      </c>
      <c r="G199" s="50">
        <f t="shared" si="3"/>
        <v>3142.2499999999995</v>
      </c>
    </row>
    <row r="200" spans="1:7" x14ac:dyDescent="0.25">
      <c r="A200" s="49">
        <v>44930</v>
      </c>
      <c r="D200">
        <v>27.25</v>
      </c>
      <c r="G200" s="50">
        <f t="shared" si="3"/>
        <v>3169.4999999999995</v>
      </c>
    </row>
    <row r="201" spans="1:7" x14ac:dyDescent="0.25">
      <c r="A201" s="49">
        <v>44931</v>
      </c>
      <c r="D201">
        <v>24.55</v>
      </c>
      <c r="G201" s="50">
        <f t="shared" si="3"/>
        <v>3194.0499999999997</v>
      </c>
    </row>
    <row r="202" spans="1:7" x14ac:dyDescent="0.25">
      <c r="A202" s="49">
        <v>44932</v>
      </c>
      <c r="D202">
        <v>23.55</v>
      </c>
      <c r="G202" s="50">
        <f t="shared" si="3"/>
        <v>3217.6</v>
      </c>
    </row>
    <row r="203" spans="1:7" x14ac:dyDescent="0.25">
      <c r="A203" s="49">
        <v>44933</v>
      </c>
      <c r="D203">
        <v>23.5</v>
      </c>
      <c r="G203" s="50">
        <f t="shared" si="3"/>
        <v>3241.1</v>
      </c>
    </row>
    <row r="204" spans="1:7" x14ac:dyDescent="0.25">
      <c r="A204" s="49">
        <v>44934</v>
      </c>
      <c r="D204">
        <v>24.6</v>
      </c>
      <c r="G204" s="50">
        <f t="shared" si="3"/>
        <v>3265.7</v>
      </c>
    </row>
    <row r="205" spans="1:7" x14ac:dyDescent="0.25">
      <c r="A205" s="49">
        <v>44935</v>
      </c>
      <c r="D205">
        <v>26.8</v>
      </c>
      <c r="G205" s="50">
        <f t="shared" si="3"/>
        <v>3292.5</v>
      </c>
    </row>
    <row r="206" spans="1:7" x14ac:dyDescent="0.25">
      <c r="A206" s="49">
        <v>44936</v>
      </c>
      <c r="D206">
        <v>27.15</v>
      </c>
      <c r="G206" s="50">
        <f t="shared" si="3"/>
        <v>3319.65</v>
      </c>
    </row>
    <row r="207" spans="1:7" x14ac:dyDescent="0.25">
      <c r="A207" s="49">
        <v>44937</v>
      </c>
      <c r="D207">
        <v>23.95</v>
      </c>
      <c r="G207" s="50">
        <f t="shared" si="3"/>
        <v>3343.6</v>
      </c>
    </row>
    <row r="208" spans="1:7" x14ac:dyDescent="0.25">
      <c r="A208" s="49">
        <v>44938</v>
      </c>
      <c r="D208">
        <v>24.299999999999997</v>
      </c>
      <c r="G208" s="50">
        <f t="shared" si="3"/>
        <v>3367.9</v>
      </c>
    </row>
    <row r="209" spans="1:7" x14ac:dyDescent="0.25">
      <c r="A209" s="49">
        <v>44939</v>
      </c>
      <c r="D209">
        <v>22.4</v>
      </c>
      <c r="G209" s="50">
        <f t="shared" si="3"/>
        <v>3390.3</v>
      </c>
    </row>
    <row r="210" spans="1:7" x14ac:dyDescent="0.25">
      <c r="A210" s="49">
        <v>44940</v>
      </c>
      <c r="D210">
        <v>22.049999999999997</v>
      </c>
      <c r="G210" s="50">
        <f t="shared" si="3"/>
        <v>3412.3500000000004</v>
      </c>
    </row>
    <row r="211" spans="1:7" x14ac:dyDescent="0.25">
      <c r="A211" s="49">
        <v>44941</v>
      </c>
      <c r="D211">
        <v>23.75</v>
      </c>
      <c r="G211" s="50">
        <f t="shared" si="3"/>
        <v>3436.1000000000004</v>
      </c>
    </row>
    <row r="212" spans="1:7" x14ac:dyDescent="0.25">
      <c r="A212" s="49">
        <v>44942</v>
      </c>
      <c r="D212">
        <v>22.55</v>
      </c>
      <c r="G212" s="50">
        <f t="shared" si="3"/>
        <v>3458.6500000000005</v>
      </c>
    </row>
    <row r="213" spans="1:7" x14ac:dyDescent="0.25">
      <c r="A213" s="49">
        <v>44943</v>
      </c>
      <c r="D213">
        <v>24.200000000000003</v>
      </c>
      <c r="G213" s="50">
        <f t="shared" si="3"/>
        <v>3482.8500000000004</v>
      </c>
    </row>
    <row r="214" spans="1:7" x14ac:dyDescent="0.25">
      <c r="A214" s="49">
        <v>44944</v>
      </c>
      <c r="D214">
        <v>23.45</v>
      </c>
      <c r="G214" s="50">
        <f t="shared" si="3"/>
        <v>3506.3</v>
      </c>
    </row>
    <row r="215" spans="1:7" x14ac:dyDescent="0.25">
      <c r="A215" s="49">
        <v>44945</v>
      </c>
      <c r="D215">
        <v>24.25</v>
      </c>
      <c r="G215" s="50">
        <f t="shared" si="3"/>
        <v>3530.55</v>
      </c>
    </row>
    <row r="216" spans="1:7" x14ac:dyDescent="0.25">
      <c r="A216" s="49">
        <v>44946</v>
      </c>
      <c r="D216">
        <v>23.25</v>
      </c>
      <c r="G216" s="50">
        <f t="shared" si="3"/>
        <v>3553.8</v>
      </c>
    </row>
    <row r="217" spans="1:7" x14ac:dyDescent="0.25">
      <c r="A217" s="49">
        <v>44947</v>
      </c>
      <c r="D217">
        <v>22.9</v>
      </c>
      <c r="G217" s="50">
        <f t="shared" si="3"/>
        <v>3576.7000000000003</v>
      </c>
    </row>
    <row r="218" spans="1:7" x14ac:dyDescent="0.25">
      <c r="A218" s="49">
        <v>44948</v>
      </c>
      <c r="D218">
        <v>23.4</v>
      </c>
      <c r="G218" s="50">
        <f t="shared" si="3"/>
        <v>3600.1000000000004</v>
      </c>
    </row>
    <row r="219" spans="1:7" x14ac:dyDescent="0.25">
      <c r="A219" s="49">
        <v>44949</v>
      </c>
      <c r="D219">
        <v>25</v>
      </c>
      <c r="G219" s="50">
        <f t="shared" si="3"/>
        <v>3625.1000000000004</v>
      </c>
    </row>
    <row r="220" spans="1:7" x14ac:dyDescent="0.25">
      <c r="A220" s="49">
        <v>44950</v>
      </c>
      <c r="D220">
        <v>25.35</v>
      </c>
      <c r="G220" s="50">
        <f t="shared" si="3"/>
        <v>3650.4500000000003</v>
      </c>
    </row>
    <row r="221" spans="1:7" x14ac:dyDescent="0.25">
      <c r="A221" s="49">
        <v>44951</v>
      </c>
      <c r="D221">
        <v>26.45</v>
      </c>
      <c r="G221" s="50">
        <f t="shared" si="3"/>
        <v>3676.9</v>
      </c>
    </row>
    <row r="222" spans="1:7" x14ac:dyDescent="0.25">
      <c r="A222" s="49">
        <v>44952</v>
      </c>
      <c r="D222">
        <v>27.299999999999997</v>
      </c>
      <c r="G222" s="50">
        <f t="shared" si="3"/>
        <v>3704.2000000000003</v>
      </c>
    </row>
    <row r="223" spans="1:7" x14ac:dyDescent="0.25">
      <c r="A223" s="49">
        <v>44953</v>
      </c>
      <c r="D223">
        <v>24.9</v>
      </c>
      <c r="G223" s="50">
        <f t="shared" si="3"/>
        <v>3729.1000000000004</v>
      </c>
    </row>
    <row r="224" spans="1:7" x14ac:dyDescent="0.25">
      <c r="A224" s="49">
        <v>44954</v>
      </c>
      <c r="D224">
        <v>25.15</v>
      </c>
      <c r="G224" s="50">
        <f t="shared" si="3"/>
        <v>3754.2500000000005</v>
      </c>
    </row>
    <row r="225" spans="1:7" x14ac:dyDescent="0.25">
      <c r="A225" s="49">
        <v>44955</v>
      </c>
      <c r="D225">
        <v>25.950000000000003</v>
      </c>
      <c r="G225" s="50">
        <f t="shared" si="3"/>
        <v>3780.2000000000003</v>
      </c>
    </row>
    <row r="226" spans="1:7" x14ac:dyDescent="0.25">
      <c r="A226" s="49">
        <v>44956</v>
      </c>
      <c r="D226">
        <v>26.7</v>
      </c>
      <c r="G226" s="50">
        <f t="shared" si="3"/>
        <v>3806.9</v>
      </c>
    </row>
    <row r="227" spans="1:7" x14ac:dyDescent="0.25">
      <c r="A227" s="49">
        <v>44957</v>
      </c>
      <c r="D227">
        <v>25.55</v>
      </c>
      <c r="G227" s="50">
        <f t="shared" si="3"/>
        <v>3832.4500000000003</v>
      </c>
    </row>
    <row r="228" spans="1:7" x14ac:dyDescent="0.25">
      <c r="A228" s="49">
        <v>44958</v>
      </c>
      <c r="D228">
        <v>27.5</v>
      </c>
      <c r="G228" s="50">
        <f t="shared" si="3"/>
        <v>3859.9500000000003</v>
      </c>
    </row>
    <row r="229" spans="1:7" x14ac:dyDescent="0.25">
      <c r="A229" s="49">
        <v>44959</v>
      </c>
      <c r="D229">
        <v>26.950000000000003</v>
      </c>
      <c r="G229" s="50">
        <f t="shared" si="3"/>
        <v>3886.9</v>
      </c>
    </row>
    <row r="230" spans="1:7" x14ac:dyDescent="0.25">
      <c r="A230" s="49">
        <v>44960</v>
      </c>
      <c r="D230">
        <v>27.25</v>
      </c>
      <c r="G230" s="50">
        <f t="shared" si="3"/>
        <v>3914.15</v>
      </c>
    </row>
    <row r="231" spans="1:7" x14ac:dyDescent="0.25">
      <c r="A231" s="49">
        <v>44961</v>
      </c>
      <c r="D231">
        <v>26.15</v>
      </c>
      <c r="G231" s="50">
        <f t="shared" si="3"/>
        <v>3940.3</v>
      </c>
    </row>
    <row r="232" spans="1:7" x14ac:dyDescent="0.25">
      <c r="A232" s="49">
        <v>44962</v>
      </c>
      <c r="D232">
        <v>23.05</v>
      </c>
      <c r="G232" s="50">
        <f t="shared" si="3"/>
        <v>3963.3500000000004</v>
      </c>
    </row>
    <row r="233" spans="1:7" x14ac:dyDescent="0.25">
      <c r="A233" s="49">
        <v>44963</v>
      </c>
      <c r="D233">
        <v>24.900000000000002</v>
      </c>
      <c r="G233" s="50">
        <f t="shared" si="3"/>
        <v>3988.2500000000005</v>
      </c>
    </row>
    <row r="234" spans="1:7" x14ac:dyDescent="0.25">
      <c r="A234" s="49">
        <v>44964</v>
      </c>
      <c r="D234">
        <v>24.299999999999997</v>
      </c>
      <c r="G234" s="50">
        <f t="shared" si="3"/>
        <v>4012.5500000000006</v>
      </c>
    </row>
    <row r="235" spans="1:7" x14ac:dyDescent="0.25">
      <c r="A235" s="49">
        <v>44965</v>
      </c>
      <c r="D235">
        <v>23.65</v>
      </c>
      <c r="G235" s="50">
        <f t="shared" si="3"/>
        <v>4036.2000000000007</v>
      </c>
    </row>
    <row r="236" spans="1:7" x14ac:dyDescent="0.25">
      <c r="A236" s="49">
        <v>44966</v>
      </c>
      <c r="D236">
        <v>22.2</v>
      </c>
      <c r="G236" s="50">
        <f t="shared" si="3"/>
        <v>4058.4000000000005</v>
      </c>
    </row>
    <row r="237" spans="1:7" x14ac:dyDescent="0.25">
      <c r="A237" s="49">
        <v>44967</v>
      </c>
      <c r="D237">
        <v>22.95</v>
      </c>
      <c r="G237" s="50">
        <f t="shared" si="3"/>
        <v>4081.3500000000004</v>
      </c>
    </row>
    <row r="238" spans="1:7" x14ac:dyDescent="0.25">
      <c r="A238" s="49">
        <v>44968</v>
      </c>
      <c r="D238">
        <v>24.950000000000003</v>
      </c>
      <c r="G238" s="50">
        <f t="shared" si="3"/>
        <v>4106.3</v>
      </c>
    </row>
    <row r="239" spans="1:7" x14ac:dyDescent="0.25">
      <c r="A239" s="49">
        <v>44969</v>
      </c>
      <c r="D239">
        <v>27.75</v>
      </c>
      <c r="G239" s="50">
        <f t="shared" si="3"/>
        <v>4134.05</v>
      </c>
    </row>
    <row r="240" spans="1:7" x14ac:dyDescent="0.25">
      <c r="A240" s="49">
        <v>44970</v>
      </c>
      <c r="D240">
        <v>25.85</v>
      </c>
      <c r="G240" s="50">
        <f t="shared" si="3"/>
        <v>4159.9000000000005</v>
      </c>
    </row>
    <row r="241" spans="1:7" x14ac:dyDescent="0.25">
      <c r="A241" s="49">
        <v>44971</v>
      </c>
      <c r="D241">
        <v>25.049999999999997</v>
      </c>
      <c r="G241" s="50">
        <f t="shared" si="3"/>
        <v>4184.9500000000007</v>
      </c>
    </row>
    <row r="242" spans="1:7" x14ac:dyDescent="0.25">
      <c r="A242" s="49">
        <v>44972</v>
      </c>
      <c r="D242">
        <v>22.85</v>
      </c>
      <c r="G242" s="50">
        <f t="shared" si="3"/>
        <v>4207.8000000000011</v>
      </c>
    </row>
    <row r="243" spans="1:7" x14ac:dyDescent="0.25">
      <c r="A243" s="49">
        <v>44973</v>
      </c>
      <c r="D243">
        <v>22.5</v>
      </c>
      <c r="G243" s="50">
        <f t="shared" si="3"/>
        <v>4230.3000000000011</v>
      </c>
    </row>
    <row r="244" spans="1:7" x14ac:dyDescent="0.25">
      <c r="A244" s="49">
        <v>44974</v>
      </c>
      <c r="D244">
        <v>23.15</v>
      </c>
      <c r="G244" s="50">
        <f t="shared" si="3"/>
        <v>4253.4500000000007</v>
      </c>
    </row>
    <row r="245" spans="1:7" x14ac:dyDescent="0.25">
      <c r="A245" s="49">
        <v>44975</v>
      </c>
      <c r="D245">
        <v>24.799999999999997</v>
      </c>
      <c r="G245" s="50">
        <f t="shared" si="3"/>
        <v>4278.2500000000009</v>
      </c>
    </row>
    <row r="246" spans="1:7" x14ac:dyDescent="0.25">
      <c r="A246" s="49">
        <v>44976</v>
      </c>
      <c r="D246">
        <v>24.75</v>
      </c>
      <c r="G246" s="50">
        <f t="shared" si="3"/>
        <v>4303.0000000000009</v>
      </c>
    </row>
    <row r="247" spans="1:7" x14ac:dyDescent="0.25">
      <c r="A247" s="49">
        <v>44977</v>
      </c>
      <c r="D247">
        <v>23.35</v>
      </c>
      <c r="G247" s="50">
        <f t="shared" si="3"/>
        <v>4326.3500000000013</v>
      </c>
    </row>
    <row r="248" spans="1:7" x14ac:dyDescent="0.25">
      <c r="A248" s="49">
        <v>44978</v>
      </c>
      <c r="D248">
        <v>23.1</v>
      </c>
      <c r="G248" s="50">
        <f t="shared" si="3"/>
        <v>4349.4500000000016</v>
      </c>
    </row>
    <row r="249" spans="1:7" x14ac:dyDescent="0.25">
      <c r="A249" s="49">
        <v>44979</v>
      </c>
      <c r="D249">
        <v>20.85</v>
      </c>
      <c r="G249" s="50">
        <f t="shared" si="3"/>
        <v>4370.300000000002</v>
      </c>
    </row>
    <row r="250" spans="1:7" x14ac:dyDescent="0.25">
      <c r="A250" s="49">
        <v>44980</v>
      </c>
      <c r="D250">
        <v>22.45</v>
      </c>
      <c r="G250" s="50">
        <f t="shared" si="3"/>
        <v>4392.7500000000018</v>
      </c>
    </row>
    <row r="251" spans="1:7" x14ac:dyDescent="0.25">
      <c r="A251" s="49">
        <v>44981</v>
      </c>
      <c r="D251">
        <v>21.35</v>
      </c>
      <c r="G251" s="50">
        <f t="shared" si="3"/>
        <v>4414.1000000000022</v>
      </c>
    </row>
    <row r="252" spans="1:7" x14ac:dyDescent="0.25">
      <c r="A252" s="49">
        <v>44982</v>
      </c>
      <c r="D252">
        <v>22.45</v>
      </c>
      <c r="G252" s="50">
        <f t="shared" si="3"/>
        <v>4436.550000000002</v>
      </c>
    </row>
    <row r="253" spans="1:7" x14ac:dyDescent="0.25">
      <c r="A253" s="49">
        <v>44983</v>
      </c>
      <c r="D253">
        <v>23.4</v>
      </c>
      <c r="G253" s="50">
        <f t="shared" si="3"/>
        <v>4459.9500000000016</v>
      </c>
    </row>
    <row r="254" spans="1:7" x14ac:dyDescent="0.25">
      <c r="A254" s="49">
        <v>44984</v>
      </c>
      <c r="D254">
        <v>24.75</v>
      </c>
      <c r="G254" s="50">
        <f t="shared" si="3"/>
        <v>4484.7000000000016</v>
      </c>
    </row>
    <row r="255" spans="1:7" x14ac:dyDescent="0.25">
      <c r="A255" s="49">
        <v>44985</v>
      </c>
      <c r="D255">
        <v>25.849999999999998</v>
      </c>
      <c r="G255" s="50">
        <f t="shared" si="3"/>
        <v>4510.550000000002</v>
      </c>
    </row>
    <row r="256" spans="1:7" x14ac:dyDescent="0.25">
      <c r="A256" s="49">
        <v>44986</v>
      </c>
      <c r="D256">
        <v>27.15</v>
      </c>
      <c r="G256" s="50">
        <f t="shared" si="3"/>
        <v>4537.7000000000016</v>
      </c>
    </row>
    <row r="257" spans="1:7" x14ac:dyDescent="0.25">
      <c r="A257" s="49">
        <v>44987</v>
      </c>
      <c r="D257">
        <v>23.549999999999997</v>
      </c>
      <c r="G257" s="50">
        <f t="shared" si="3"/>
        <v>4561.2500000000018</v>
      </c>
    </row>
    <row r="258" spans="1:7" x14ac:dyDescent="0.25">
      <c r="A258" s="49">
        <v>44988</v>
      </c>
      <c r="D258">
        <v>24.5</v>
      </c>
      <c r="G258" s="50">
        <f t="shared" si="3"/>
        <v>4585.7500000000018</v>
      </c>
    </row>
    <row r="259" spans="1:7" x14ac:dyDescent="0.25">
      <c r="A259" s="49">
        <v>44989</v>
      </c>
      <c r="D259">
        <v>22.05</v>
      </c>
      <c r="G259" s="50">
        <f t="shared" si="3"/>
        <v>4607.800000000002</v>
      </c>
    </row>
    <row r="260" spans="1:7" x14ac:dyDescent="0.25">
      <c r="A260" s="49">
        <v>44990</v>
      </c>
      <c r="D260">
        <v>22.8</v>
      </c>
      <c r="G260" s="50">
        <f t="shared" ref="G260:G323" si="4">G259+D260</f>
        <v>4630.6000000000022</v>
      </c>
    </row>
    <row r="261" spans="1:7" x14ac:dyDescent="0.25">
      <c r="A261" s="49">
        <v>44991</v>
      </c>
      <c r="D261">
        <v>24.5</v>
      </c>
      <c r="G261" s="50">
        <f t="shared" si="4"/>
        <v>4655.1000000000022</v>
      </c>
    </row>
    <row r="262" spans="1:7" x14ac:dyDescent="0.25">
      <c r="A262" s="49">
        <v>44992</v>
      </c>
      <c r="D262">
        <v>25.45</v>
      </c>
      <c r="G262" s="50">
        <f t="shared" si="4"/>
        <v>4680.550000000002</v>
      </c>
    </row>
    <row r="263" spans="1:7" x14ac:dyDescent="0.25">
      <c r="A263" s="49">
        <v>44993</v>
      </c>
      <c r="D263">
        <v>25.7</v>
      </c>
      <c r="G263" s="50">
        <f t="shared" si="4"/>
        <v>4706.2500000000018</v>
      </c>
    </row>
    <row r="264" spans="1:7" x14ac:dyDescent="0.25">
      <c r="A264" s="49">
        <v>44994</v>
      </c>
      <c r="D264">
        <v>23.450000000000003</v>
      </c>
      <c r="G264" s="50">
        <f t="shared" si="4"/>
        <v>4729.7000000000016</v>
      </c>
    </row>
    <row r="265" spans="1:7" x14ac:dyDescent="0.25">
      <c r="A265" s="49">
        <v>44995</v>
      </c>
      <c r="D265">
        <v>22.75</v>
      </c>
      <c r="G265" s="50">
        <f t="shared" si="4"/>
        <v>4752.4500000000016</v>
      </c>
    </row>
    <row r="266" spans="1:7" x14ac:dyDescent="0.25">
      <c r="A266" s="49">
        <v>44996</v>
      </c>
      <c r="D266">
        <v>22.299999999999997</v>
      </c>
      <c r="G266" s="50">
        <f t="shared" si="4"/>
        <v>4774.7500000000018</v>
      </c>
    </row>
    <row r="267" spans="1:7" x14ac:dyDescent="0.25">
      <c r="A267" s="49">
        <v>44997</v>
      </c>
      <c r="D267">
        <v>23.75</v>
      </c>
      <c r="G267" s="50">
        <f t="shared" si="4"/>
        <v>4798.5000000000018</v>
      </c>
    </row>
    <row r="268" spans="1:7" x14ac:dyDescent="0.25">
      <c r="A268" s="49">
        <v>44998</v>
      </c>
      <c r="D268">
        <v>24.6</v>
      </c>
      <c r="G268" s="50">
        <f t="shared" si="4"/>
        <v>4823.1000000000022</v>
      </c>
    </row>
    <row r="269" spans="1:7" x14ac:dyDescent="0.25">
      <c r="A269" s="49">
        <v>44999</v>
      </c>
      <c r="D269">
        <v>24.65</v>
      </c>
      <c r="G269" s="50">
        <f t="shared" si="4"/>
        <v>4847.7500000000018</v>
      </c>
    </row>
    <row r="270" spans="1:7" x14ac:dyDescent="0.25">
      <c r="A270" s="49">
        <v>45000</v>
      </c>
      <c r="D270">
        <v>25.45</v>
      </c>
      <c r="G270" s="50">
        <f t="shared" si="4"/>
        <v>4873.2000000000016</v>
      </c>
    </row>
    <row r="271" spans="1:7" x14ac:dyDescent="0.25">
      <c r="A271" s="49">
        <v>45001</v>
      </c>
      <c r="D271">
        <v>25.1</v>
      </c>
      <c r="G271" s="50">
        <f t="shared" si="4"/>
        <v>4898.300000000002</v>
      </c>
    </row>
    <row r="272" spans="1:7" x14ac:dyDescent="0.25">
      <c r="A272" s="49">
        <v>45002</v>
      </c>
      <c r="D272">
        <v>26</v>
      </c>
      <c r="G272" s="50">
        <f t="shared" si="4"/>
        <v>4924.300000000002</v>
      </c>
    </row>
    <row r="273" spans="1:7" x14ac:dyDescent="0.25">
      <c r="A273" s="49">
        <v>45003</v>
      </c>
      <c r="D273">
        <v>26.65</v>
      </c>
      <c r="G273" s="50">
        <f t="shared" si="4"/>
        <v>4950.9500000000016</v>
      </c>
    </row>
    <row r="274" spans="1:7" x14ac:dyDescent="0.25">
      <c r="A274" s="49">
        <v>45004</v>
      </c>
      <c r="D274">
        <v>25</v>
      </c>
      <c r="G274" s="50">
        <f t="shared" si="4"/>
        <v>4975.9500000000016</v>
      </c>
    </row>
    <row r="275" spans="1:7" x14ac:dyDescent="0.25">
      <c r="A275" s="49">
        <v>45005</v>
      </c>
      <c r="D275">
        <v>24.049999999999997</v>
      </c>
      <c r="G275" s="50">
        <f t="shared" si="4"/>
        <v>5000.0000000000018</v>
      </c>
    </row>
    <row r="276" spans="1:7" x14ac:dyDescent="0.25">
      <c r="A276" s="49">
        <v>45006</v>
      </c>
      <c r="D276">
        <v>23.4</v>
      </c>
      <c r="G276" s="50">
        <f t="shared" si="4"/>
        <v>5023.4000000000015</v>
      </c>
    </row>
    <row r="277" spans="1:7" x14ac:dyDescent="0.25">
      <c r="A277" s="49">
        <v>45007</v>
      </c>
      <c r="D277">
        <v>22.7</v>
      </c>
      <c r="G277" s="50">
        <f t="shared" si="4"/>
        <v>5046.1000000000013</v>
      </c>
    </row>
    <row r="278" spans="1:7" x14ac:dyDescent="0.25">
      <c r="A278" s="49">
        <v>45008</v>
      </c>
      <c r="D278">
        <v>22.55</v>
      </c>
      <c r="G278" s="50">
        <f t="shared" si="4"/>
        <v>5068.6500000000015</v>
      </c>
    </row>
    <row r="279" spans="1:7" x14ac:dyDescent="0.25">
      <c r="A279" s="49">
        <v>45009</v>
      </c>
      <c r="D279">
        <v>23.7</v>
      </c>
      <c r="G279" s="50">
        <f t="shared" si="4"/>
        <v>5092.3500000000013</v>
      </c>
    </row>
    <row r="280" spans="1:7" x14ac:dyDescent="0.25">
      <c r="A280" s="49">
        <v>45010</v>
      </c>
      <c r="D280">
        <v>24.45</v>
      </c>
      <c r="G280" s="50">
        <f t="shared" si="4"/>
        <v>5116.8000000000011</v>
      </c>
    </row>
    <row r="281" spans="1:7" x14ac:dyDescent="0.25">
      <c r="A281" s="49">
        <v>45011</v>
      </c>
      <c r="D281">
        <v>23.05</v>
      </c>
      <c r="G281" s="50">
        <f t="shared" si="4"/>
        <v>5139.8500000000013</v>
      </c>
    </row>
    <row r="282" spans="1:7" x14ac:dyDescent="0.25">
      <c r="A282" s="49">
        <v>45012</v>
      </c>
      <c r="D282">
        <v>24.35</v>
      </c>
      <c r="G282" s="50">
        <f t="shared" si="4"/>
        <v>5164.2000000000016</v>
      </c>
    </row>
    <row r="283" spans="1:7" x14ac:dyDescent="0.25">
      <c r="A283" s="49">
        <v>45013</v>
      </c>
      <c r="D283">
        <v>24.5</v>
      </c>
      <c r="G283" s="50">
        <f t="shared" si="4"/>
        <v>5188.7000000000016</v>
      </c>
    </row>
    <row r="284" spans="1:7" x14ac:dyDescent="0.25">
      <c r="A284" s="49">
        <v>45014</v>
      </c>
      <c r="D284">
        <v>21.700000000000003</v>
      </c>
      <c r="G284" s="50">
        <f t="shared" si="4"/>
        <v>5210.4000000000015</v>
      </c>
    </row>
    <row r="285" spans="1:7" x14ac:dyDescent="0.25">
      <c r="A285" s="49">
        <v>45015</v>
      </c>
      <c r="D285">
        <v>22.1</v>
      </c>
      <c r="G285" s="50">
        <f t="shared" si="4"/>
        <v>5232.5000000000018</v>
      </c>
    </row>
    <row r="286" spans="1:7" x14ac:dyDescent="0.25">
      <c r="A286" s="49">
        <v>45016</v>
      </c>
      <c r="D286">
        <v>16.8</v>
      </c>
      <c r="G286" s="50">
        <f t="shared" si="4"/>
        <v>5249.300000000002</v>
      </c>
    </row>
    <row r="287" spans="1:7" x14ac:dyDescent="0.25">
      <c r="A287" s="49">
        <v>45017</v>
      </c>
      <c r="D287">
        <v>17.600000000000001</v>
      </c>
      <c r="G287" s="50">
        <f t="shared" si="4"/>
        <v>5266.9000000000024</v>
      </c>
    </row>
    <row r="288" spans="1:7" x14ac:dyDescent="0.25">
      <c r="A288" s="49">
        <v>45018</v>
      </c>
      <c r="D288">
        <v>16.55</v>
      </c>
      <c r="G288" s="50">
        <f t="shared" si="4"/>
        <v>5283.4500000000025</v>
      </c>
    </row>
    <row r="289" spans="1:7" x14ac:dyDescent="0.25">
      <c r="A289" s="49">
        <v>45019</v>
      </c>
      <c r="D289">
        <v>19.100000000000001</v>
      </c>
      <c r="G289" s="50">
        <f t="shared" si="4"/>
        <v>5302.5500000000029</v>
      </c>
    </row>
    <row r="290" spans="1:7" x14ac:dyDescent="0.25">
      <c r="A290" s="49">
        <v>45020</v>
      </c>
      <c r="D290">
        <v>20.5</v>
      </c>
      <c r="G290" s="50">
        <f t="shared" si="4"/>
        <v>5323.0500000000029</v>
      </c>
    </row>
    <row r="291" spans="1:7" x14ac:dyDescent="0.25">
      <c r="A291" s="49">
        <v>45021</v>
      </c>
      <c r="D291">
        <v>19.399999999999999</v>
      </c>
      <c r="G291" s="50">
        <f t="shared" si="4"/>
        <v>5342.4500000000025</v>
      </c>
    </row>
    <row r="292" spans="1:7" x14ac:dyDescent="0.25">
      <c r="A292" s="49">
        <v>45022</v>
      </c>
      <c r="D292">
        <v>19.05</v>
      </c>
      <c r="G292" s="50">
        <f t="shared" si="4"/>
        <v>5361.5000000000027</v>
      </c>
    </row>
    <row r="293" spans="1:7" x14ac:dyDescent="0.25">
      <c r="A293" s="49">
        <v>45023</v>
      </c>
      <c r="D293">
        <v>21</v>
      </c>
      <c r="G293" s="50">
        <f t="shared" si="4"/>
        <v>5382.5000000000027</v>
      </c>
    </row>
    <row r="294" spans="1:7" x14ac:dyDescent="0.25">
      <c r="A294" s="49">
        <v>45024</v>
      </c>
      <c r="D294">
        <v>19.75</v>
      </c>
      <c r="G294" s="50">
        <f t="shared" si="4"/>
        <v>5402.2500000000027</v>
      </c>
    </row>
    <row r="295" spans="1:7" x14ac:dyDescent="0.25">
      <c r="A295" s="49">
        <v>45025</v>
      </c>
      <c r="D295">
        <v>17.149999999999999</v>
      </c>
      <c r="G295" s="50">
        <f t="shared" si="4"/>
        <v>5419.4000000000024</v>
      </c>
    </row>
    <row r="296" spans="1:7" x14ac:dyDescent="0.25">
      <c r="A296" s="49">
        <v>45026</v>
      </c>
      <c r="D296">
        <v>14.45</v>
      </c>
      <c r="G296" s="50">
        <f t="shared" si="4"/>
        <v>5433.8500000000022</v>
      </c>
    </row>
    <row r="297" spans="1:7" x14ac:dyDescent="0.25">
      <c r="A297" s="49">
        <v>45027</v>
      </c>
      <c r="D297">
        <v>13.55</v>
      </c>
      <c r="G297" s="50">
        <f t="shared" si="4"/>
        <v>5447.4000000000024</v>
      </c>
    </row>
    <row r="298" spans="1:7" x14ac:dyDescent="0.25">
      <c r="A298" s="49">
        <v>45028</v>
      </c>
      <c r="D298">
        <v>14.6</v>
      </c>
      <c r="G298" s="50">
        <f t="shared" si="4"/>
        <v>5462.0000000000027</v>
      </c>
    </row>
    <row r="299" spans="1:7" x14ac:dyDescent="0.25">
      <c r="A299" s="49">
        <v>45029</v>
      </c>
      <c r="D299">
        <v>16.850000000000001</v>
      </c>
      <c r="G299" s="50">
        <f t="shared" si="4"/>
        <v>5478.8500000000031</v>
      </c>
    </row>
    <row r="300" spans="1:7" x14ac:dyDescent="0.25">
      <c r="A300" s="49">
        <v>45030</v>
      </c>
      <c r="D300">
        <v>15.45</v>
      </c>
      <c r="G300" s="50">
        <f t="shared" si="4"/>
        <v>5494.3000000000029</v>
      </c>
    </row>
    <row r="301" spans="1:7" x14ac:dyDescent="0.25">
      <c r="A301" s="49">
        <v>45031</v>
      </c>
      <c r="D301">
        <v>18.3</v>
      </c>
      <c r="G301" s="50">
        <f t="shared" si="4"/>
        <v>5512.6000000000031</v>
      </c>
    </row>
    <row r="302" spans="1:7" x14ac:dyDescent="0.25">
      <c r="A302" s="49">
        <v>45032</v>
      </c>
      <c r="D302">
        <v>20.399999999999999</v>
      </c>
      <c r="G302" s="50">
        <f t="shared" si="4"/>
        <v>5533.0000000000027</v>
      </c>
    </row>
    <row r="303" spans="1:7" x14ac:dyDescent="0.25">
      <c r="A303" s="49">
        <v>45033</v>
      </c>
      <c r="D303">
        <v>21</v>
      </c>
      <c r="G303" s="50">
        <f t="shared" si="4"/>
        <v>5554.0000000000027</v>
      </c>
    </row>
    <row r="304" spans="1:7" x14ac:dyDescent="0.25">
      <c r="A304" s="49">
        <v>45034</v>
      </c>
      <c r="D304">
        <v>19.399999999999999</v>
      </c>
      <c r="G304" s="50">
        <f t="shared" si="4"/>
        <v>5573.4000000000024</v>
      </c>
    </row>
    <row r="305" spans="1:8" x14ac:dyDescent="0.25">
      <c r="A305" s="49">
        <v>45035</v>
      </c>
      <c r="D305">
        <v>17.850000000000001</v>
      </c>
      <c r="G305" s="50">
        <f t="shared" si="4"/>
        <v>5591.2500000000027</v>
      </c>
    </row>
    <row r="306" spans="1:8" x14ac:dyDescent="0.25">
      <c r="A306" s="49">
        <v>45036</v>
      </c>
      <c r="D306">
        <v>17.25</v>
      </c>
      <c r="G306" s="50">
        <f t="shared" si="4"/>
        <v>5608.5000000000027</v>
      </c>
    </row>
    <row r="307" spans="1:8" x14ac:dyDescent="0.25">
      <c r="A307" s="49">
        <v>45037</v>
      </c>
      <c r="D307">
        <v>16.649999999999999</v>
      </c>
      <c r="G307" s="50">
        <f t="shared" si="4"/>
        <v>5625.1500000000024</v>
      </c>
    </row>
    <row r="308" spans="1:8" x14ac:dyDescent="0.25">
      <c r="A308" s="49">
        <v>45038</v>
      </c>
      <c r="D308">
        <v>16.55</v>
      </c>
      <c r="G308" s="50">
        <f t="shared" si="4"/>
        <v>5641.7000000000025</v>
      </c>
    </row>
    <row r="309" spans="1:8" x14ac:dyDescent="0.25">
      <c r="A309" s="49">
        <v>45039</v>
      </c>
      <c r="D309">
        <v>17.25</v>
      </c>
      <c r="G309" s="50">
        <f t="shared" si="4"/>
        <v>5658.9500000000025</v>
      </c>
      <c r="H309" t="s">
        <v>440</v>
      </c>
    </row>
    <row r="310" spans="1:8" x14ac:dyDescent="0.25">
      <c r="A310" s="49">
        <v>45040</v>
      </c>
      <c r="D310">
        <v>18.649999999999999</v>
      </c>
      <c r="G310" s="50">
        <f t="shared" si="4"/>
        <v>5677.6000000000022</v>
      </c>
      <c r="H310">
        <v>23.7</v>
      </c>
    </row>
    <row r="311" spans="1:8" x14ac:dyDescent="0.25">
      <c r="A311" s="49">
        <v>45041</v>
      </c>
      <c r="D311">
        <v>17.899999999999999</v>
      </c>
      <c r="G311" s="50">
        <f t="shared" si="4"/>
        <v>5695.5000000000018</v>
      </c>
      <c r="H311">
        <f t="shared" ref="H311:H342" si="5">H310+D280</f>
        <v>48.15</v>
      </c>
    </row>
    <row r="312" spans="1:8" x14ac:dyDescent="0.25">
      <c r="A312" s="49">
        <v>45042</v>
      </c>
      <c r="D312">
        <v>16.7</v>
      </c>
      <c r="G312" s="50">
        <f t="shared" si="4"/>
        <v>5712.2000000000016</v>
      </c>
      <c r="H312">
        <f t="shared" si="5"/>
        <v>71.2</v>
      </c>
    </row>
    <row r="313" spans="1:8" x14ac:dyDescent="0.25">
      <c r="A313" s="49">
        <v>45043</v>
      </c>
      <c r="D313">
        <v>18.5</v>
      </c>
      <c r="G313" s="50">
        <f t="shared" si="4"/>
        <v>5730.7000000000016</v>
      </c>
      <c r="H313">
        <f t="shared" si="5"/>
        <v>95.550000000000011</v>
      </c>
    </row>
    <row r="314" spans="1:8" x14ac:dyDescent="0.25">
      <c r="A314" s="49">
        <v>45044</v>
      </c>
      <c r="D314">
        <v>18.100000000000001</v>
      </c>
      <c r="G314" s="50">
        <f t="shared" si="4"/>
        <v>5748.800000000002</v>
      </c>
      <c r="H314">
        <f t="shared" si="5"/>
        <v>120.05000000000001</v>
      </c>
    </row>
    <row r="315" spans="1:8" x14ac:dyDescent="0.25">
      <c r="A315" s="49">
        <v>45045</v>
      </c>
      <c r="D315">
        <v>16.95</v>
      </c>
      <c r="G315" s="50">
        <f t="shared" si="4"/>
        <v>5765.7500000000018</v>
      </c>
      <c r="H315">
        <f t="shared" si="5"/>
        <v>141.75</v>
      </c>
    </row>
    <row r="316" spans="1:8" x14ac:dyDescent="0.25">
      <c r="A316" s="49">
        <v>45046</v>
      </c>
      <c r="D316">
        <v>15.299999999999999</v>
      </c>
      <c r="G316" s="50">
        <f t="shared" si="4"/>
        <v>5781.050000000002</v>
      </c>
      <c r="H316">
        <f t="shared" si="5"/>
        <v>163.85</v>
      </c>
    </row>
    <row r="317" spans="1:8" x14ac:dyDescent="0.25">
      <c r="A317" s="49">
        <v>45047</v>
      </c>
      <c r="D317">
        <v>11.55</v>
      </c>
      <c r="G317" s="50">
        <f t="shared" si="4"/>
        <v>5792.6000000000022</v>
      </c>
      <c r="H317">
        <f t="shared" si="5"/>
        <v>180.65</v>
      </c>
    </row>
    <row r="318" spans="1:8" x14ac:dyDescent="0.25">
      <c r="A318" s="49">
        <v>45048</v>
      </c>
      <c r="D318">
        <v>11.2</v>
      </c>
      <c r="G318" s="50">
        <f t="shared" si="4"/>
        <v>5803.800000000002</v>
      </c>
      <c r="H318">
        <f t="shared" si="5"/>
        <v>198.25</v>
      </c>
    </row>
    <row r="319" spans="1:8" x14ac:dyDescent="0.25">
      <c r="A319" s="49">
        <v>45049</v>
      </c>
      <c r="D319">
        <v>14.6</v>
      </c>
      <c r="G319" s="50">
        <f t="shared" si="4"/>
        <v>5818.4000000000024</v>
      </c>
      <c r="H319">
        <f t="shared" si="5"/>
        <v>214.8</v>
      </c>
    </row>
    <row r="320" spans="1:8" x14ac:dyDescent="0.25">
      <c r="A320" s="49">
        <v>45050</v>
      </c>
      <c r="D320">
        <v>13.95</v>
      </c>
      <c r="G320" s="50">
        <f t="shared" si="4"/>
        <v>5832.3500000000022</v>
      </c>
      <c r="H320">
        <f t="shared" si="5"/>
        <v>233.9</v>
      </c>
    </row>
    <row r="321" spans="1:8" x14ac:dyDescent="0.25">
      <c r="A321" s="49">
        <v>45051</v>
      </c>
      <c r="D321">
        <v>14.55</v>
      </c>
      <c r="G321" s="50">
        <f t="shared" si="4"/>
        <v>5846.9000000000024</v>
      </c>
      <c r="H321">
        <f t="shared" si="5"/>
        <v>254.4</v>
      </c>
    </row>
    <row r="322" spans="1:8" x14ac:dyDescent="0.25">
      <c r="A322" s="49">
        <v>45052</v>
      </c>
      <c r="D322">
        <v>15.4</v>
      </c>
      <c r="G322" s="50">
        <f t="shared" si="4"/>
        <v>5862.300000000002</v>
      </c>
      <c r="H322">
        <f t="shared" si="5"/>
        <v>273.8</v>
      </c>
    </row>
    <row r="323" spans="1:8" x14ac:dyDescent="0.25">
      <c r="A323" s="49">
        <v>45053</v>
      </c>
      <c r="D323">
        <v>17.399999999999999</v>
      </c>
      <c r="G323" s="50">
        <f t="shared" si="4"/>
        <v>5879.7000000000016</v>
      </c>
      <c r="H323">
        <f t="shared" si="5"/>
        <v>292.85000000000002</v>
      </c>
    </row>
    <row r="324" spans="1:8" x14ac:dyDescent="0.25">
      <c r="A324" s="49">
        <v>45054</v>
      </c>
      <c r="D324">
        <v>9.7000000000000011</v>
      </c>
      <c r="G324" s="50">
        <f t="shared" ref="G324:G387" si="6">G323+D324</f>
        <v>5889.4000000000015</v>
      </c>
      <c r="H324">
        <f t="shared" si="5"/>
        <v>313.85000000000002</v>
      </c>
    </row>
    <row r="325" spans="1:8" x14ac:dyDescent="0.25">
      <c r="A325" s="49">
        <v>45055</v>
      </c>
      <c r="D325">
        <v>8.9</v>
      </c>
      <c r="G325" s="50">
        <f t="shared" si="6"/>
        <v>5898.3000000000011</v>
      </c>
      <c r="H325">
        <f t="shared" si="5"/>
        <v>333.6</v>
      </c>
    </row>
    <row r="326" spans="1:8" x14ac:dyDescent="0.25">
      <c r="A326" s="49">
        <v>45056</v>
      </c>
      <c r="D326">
        <v>10.8</v>
      </c>
      <c r="G326" s="50">
        <f t="shared" si="6"/>
        <v>5909.1000000000013</v>
      </c>
      <c r="H326">
        <f t="shared" si="5"/>
        <v>350.75</v>
      </c>
    </row>
    <row r="327" spans="1:8" x14ac:dyDescent="0.25">
      <c r="A327" s="49">
        <v>45057</v>
      </c>
      <c r="D327">
        <v>14.7</v>
      </c>
      <c r="G327" s="50">
        <f t="shared" si="6"/>
        <v>5923.8000000000011</v>
      </c>
      <c r="H327">
        <f t="shared" si="5"/>
        <v>365.2</v>
      </c>
    </row>
    <row r="328" spans="1:8" x14ac:dyDescent="0.25">
      <c r="A328" s="49">
        <v>45058</v>
      </c>
      <c r="D328">
        <v>15.9</v>
      </c>
      <c r="G328" s="50">
        <f t="shared" si="6"/>
        <v>5939.7000000000007</v>
      </c>
      <c r="H328">
        <f t="shared" si="5"/>
        <v>378.75</v>
      </c>
    </row>
    <row r="329" spans="1:8" x14ac:dyDescent="0.25">
      <c r="A329" s="49">
        <v>45059</v>
      </c>
      <c r="D329">
        <v>15.649999999999999</v>
      </c>
      <c r="G329" s="50">
        <f t="shared" si="6"/>
        <v>5955.35</v>
      </c>
      <c r="H329">
        <f t="shared" si="5"/>
        <v>393.35</v>
      </c>
    </row>
    <row r="330" spans="1:8" x14ac:dyDescent="0.25">
      <c r="A330" s="49">
        <v>45060</v>
      </c>
      <c r="D330">
        <v>15.399999999999999</v>
      </c>
      <c r="G330" s="50">
        <f t="shared" si="6"/>
        <v>5970.75</v>
      </c>
      <c r="H330">
        <f t="shared" si="5"/>
        <v>410.20000000000005</v>
      </c>
    </row>
    <row r="331" spans="1:8" x14ac:dyDescent="0.25">
      <c r="A331" s="49">
        <v>45061</v>
      </c>
      <c r="D331">
        <v>16.5</v>
      </c>
      <c r="G331" s="50">
        <f t="shared" si="6"/>
        <v>5987.25</v>
      </c>
      <c r="H331">
        <f t="shared" si="5"/>
        <v>425.65000000000003</v>
      </c>
    </row>
    <row r="332" spans="1:8" x14ac:dyDescent="0.25">
      <c r="A332" s="49">
        <v>45062</v>
      </c>
      <c r="D332">
        <v>15.600000000000001</v>
      </c>
      <c r="G332" s="50">
        <f t="shared" si="6"/>
        <v>6002.85</v>
      </c>
      <c r="H332">
        <f t="shared" si="5"/>
        <v>443.95000000000005</v>
      </c>
    </row>
    <row r="333" spans="1:8" x14ac:dyDescent="0.25">
      <c r="A333" s="49">
        <v>45063</v>
      </c>
      <c r="D333">
        <v>13.45</v>
      </c>
      <c r="G333" s="50">
        <f t="shared" si="6"/>
        <v>6016.3</v>
      </c>
      <c r="H333">
        <f t="shared" si="5"/>
        <v>464.35</v>
      </c>
    </row>
    <row r="334" spans="1:8" x14ac:dyDescent="0.25">
      <c r="A334" s="49">
        <v>45064</v>
      </c>
      <c r="D334">
        <v>12.75</v>
      </c>
      <c r="G334" s="50">
        <f t="shared" si="6"/>
        <v>6029.05</v>
      </c>
      <c r="H334">
        <f t="shared" si="5"/>
        <v>485.35</v>
      </c>
    </row>
    <row r="335" spans="1:8" x14ac:dyDescent="0.25">
      <c r="A335" s="49">
        <v>45065</v>
      </c>
      <c r="D335">
        <v>10.399999999999999</v>
      </c>
      <c r="G335" s="50">
        <f t="shared" si="6"/>
        <v>6039.45</v>
      </c>
      <c r="H335">
        <f t="shared" si="5"/>
        <v>504.75</v>
      </c>
    </row>
    <row r="336" spans="1:8" x14ac:dyDescent="0.25">
      <c r="A336" s="49">
        <v>45066</v>
      </c>
      <c r="D336">
        <v>8.9499999999999993</v>
      </c>
      <c r="G336" s="50">
        <f t="shared" si="6"/>
        <v>6048.4</v>
      </c>
      <c r="H336">
        <f t="shared" si="5"/>
        <v>522.6</v>
      </c>
    </row>
    <row r="337" spans="1:8" x14ac:dyDescent="0.25">
      <c r="A337" s="49">
        <v>45067</v>
      </c>
      <c r="D337">
        <v>9.4</v>
      </c>
      <c r="G337" s="50">
        <f t="shared" si="6"/>
        <v>6057.7999999999993</v>
      </c>
      <c r="H337">
        <f t="shared" si="5"/>
        <v>539.85</v>
      </c>
    </row>
    <row r="338" spans="1:8" x14ac:dyDescent="0.25">
      <c r="A338" s="49">
        <v>45068</v>
      </c>
      <c r="D338">
        <v>10.65</v>
      </c>
      <c r="G338" s="50">
        <f t="shared" si="6"/>
        <v>6068.4499999999989</v>
      </c>
      <c r="H338">
        <f t="shared" si="5"/>
        <v>556.5</v>
      </c>
    </row>
    <row r="339" spans="1:8" x14ac:dyDescent="0.25">
      <c r="A339" s="49">
        <v>45069</v>
      </c>
      <c r="D339">
        <v>11.700000000000001</v>
      </c>
      <c r="G339" s="50">
        <f t="shared" si="6"/>
        <v>6080.1499999999987</v>
      </c>
      <c r="H339">
        <f t="shared" si="5"/>
        <v>573.04999999999995</v>
      </c>
    </row>
    <row r="340" spans="1:8" x14ac:dyDescent="0.25">
      <c r="A340" s="49">
        <v>45070</v>
      </c>
      <c r="D340">
        <v>12.75</v>
      </c>
      <c r="G340" s="50">
        <f t="shared" si="6"/>
        <v>6092.8999999999987</v>
      </c>
      <c r="H340">
        <f t="shared" si="5"/>
        <v>590.29999999999995</v>
      </c>
    </row>
    <row r="341" spans="1:8" x14ac:dyDescent="0.25">
      <c r="A341" s="49">
        <v>45071</v>
      </c>
      <c r="D341">
        <v>11.75</v>
      </c>
      <c r="G341" s="50">
        <f t="shared" si="6"/>
        <v>6104.6499999999987</v>
      </c>
      <c r="H341">
        <f t="shared" si="5"/>
        <v>608.94999999999993</v>
      </c>
    </row>
    <row r="342" spans="1:8" x14ac:dyDescent="0.25">
      <c r="A342" s="49">
        <v>45072</v>
      </c>
      <c r="D342">
        <v>12.65</v>
      </c>
      <c r="G342" s="50">
        <f t="shared" si="6"/>
        <v>6117.2999999999984</v>
      </c>
      <c r="H342">
        <f t="shared" si="5"/>
        <v>626.84999999999991</v>
      </c>
    </row>
    <row r="343" spans="1:8" x14ac:dyDescent="0.25">
      <c r="A343" s="49">
        <v>45073</v>
      </c>
      <c r="D343">
        <v>10.1</v>
      </c>
      <c r="G343" s="50">
        <f t="shared" si="6"/>
        <v>6127.3999999999987</v>
      </c>
      <c r="H343">
        <f t="shared" ref="H343:H374" si="7">H342+D312</f>
        <v>643.54999999999995</v>
      </c>
    </row>
    <row r="344" spans="1:8" x14ac:dyDescent="0.25">
      <c r="A344" s="49">
        <v>45074</v>
      </c>
      <c r="D344">
        <v>8.35</v>
      </c>
      <c r="G344" s="50">
        <f t="shared" si="6"/>
        <v>6135.7499999999991</v>
      </c>
      <c r="H344">
        <f t="shared" si="7"/>
        <v>662.05</v>
      </c>
    </row>
    <row r="345" spans="1:8" x14ac:dyDescent="0.25">
      <c r="A345" s="49">
        <v>45075</v>
      </c>
      <c r="D345">
        <v>9</v>
      </c>
      <c r="G345" s="50">
        <f t="shared" si="6"/>
        <v>6144.7499999999991</v>
      </c>
      <c r="H345">
        <f t="shared" si="7"/>
        <v>680.15</v>
      </c>
    </row>
    <row r="346" spans="1:8" x14ac:dyDescent="0.25">
      <c r="A346" s="49">
        <v>45076</v>
      </c>
      <c r="D346">
        <v>9.35</v>
      </c>
      <c r="G346" s="50">
        <f t="shared" si="6"/>
        <v>6154.0999999999995</v>
      </c>
      <c r="H346">
        <f t="shared" si="7"/>
        <v>697.1</v>
      </c>
    </row>
    <row r="347" spans="1:8" x14ac:dyDescent="0.25">
      <c r="A347" s="49">
        <v>45077</v>
      </c>
      <c r="D347">
        <v>10.6</v>
      </c>
      <c r="G347" s="50">
        <f t="shared" si="6"/>
        <v>6164.7</v>
      </c>
      <c r="H347">
        <f t="shared" si="7"/>
        <v>712.4</v>
      </c>
    </row>
    <row r="348" spans="1:8" x14ac:dyDescent="0.25">
      <c r="A348" s="49">
        <v>45078</v>
      </c>
      <c r="D348">
        <v>12.200000000000001</v>
      </c>
      <c r="G348" s="50">
        <f t="shared" si="6"/>
        <v>6176.9</v>
      </c>
      <c r="H348">
        <f t="shared" si="7"/>
        <v>723.94999999999993</v>
      </c>
    </row>
    <row r="349" spans="1:8" x14ac:dyDescent="0.25">
      <c r="A349" s="49">
        <v>45079</v>
      </c>
      <c r="D349">
        <v>13.200000000000001</v>
      </c>
      <c r="G349" s="50">
        <f t="shared" si="6"/>
        <v>6190.0999999999995</v>
      </c>
      <c r="H349">
        <f t="shared" si="7"/>
        <v>735.15</v>
      </c>
    </row>
    <row r="350" spans="1:8" x14ac:dyDescent="0.25">
      <c r="A350" s="49">
        <v>45080</v>
      </c>
      <c r="D350">
        <v>15.399999999999999</v>
      </c>
      <c r="G350" s="50">
        <f t="shared" si="6"/>
        <v>6205.4999999999991</v>
      </c>
      <c r="H350">
        <f t="shared" si="7"/>
        <v>749.75</v>
      </c>
    </row>
    <row r="351" spans="1:8" x14ac:dyDescent="0.25">
      <c r="A351" s="49">
        <v>45081</v>
      </c>
      <c r="D351">
        <v>16.05</v>
      </c>
      <c r="G351" s="50">
        <f t="shared" si="6"/>
        <v>6221.5499999999993</v>
      </c>
      <c r="H351">
        <f t="shared" si="7"/>
        <v>763.7</v>
      </c>
    </row>
    <row r="352" spans="1:8" x14ac:dyDescent="0.25">
      <c r="A352" s="49">
        <v>45082</v>
      </c>
      <c r="D352">
        <v>15.45</v>
      </c>
      <c r="G352" s="50">
        <f t="shared" si="6"/>
        <v>6236.9999999999991</v>
      </c>
      <c r="H352">
        <f t="shared" si="7"/>
        <v>778.25</v>
      </c>
    </row>
    <row r="353" spans="1:8" x14ac:dyDescent="0.25">
      <c r="A353" s="49">
        <v>45083</v>
      </c>
      <c r="D353">
        <v>16.100000000000001</v>
      </c>
      <c r="G353" s="50">
        <f t="shared" si="6"/>
        <v>6253.0999999999995</v>
      </c>
      <c r="H353">
        <f t="shared" si="7"/>
        <v>793.65</v>
      </c>
    </row>
    <row r="354" spans="1:8" x14ac:dyDescent="0.25">
      <c r="A354" s="49">
        <v>45084</v>
      </c>
      <c r="D354">
        <v>15.2</v>
      </c>
      <c r="G354" s="50">
        <f t="shared" si="6"/>
        <v>6268.2999999999993</v>
      </c>
      <c r="H354">
        <f t="shared" si="7"/>
        <v>811.05</v>
      </c>
    </row>
    <row r="355" spans="1:8" x14ac:dyDescent="0.25">
      <c r="A355" s="49">
        <v>45085</v>
      </c>
      <c r="D355">
        <v>13.75</v>
      </c>
      <c r="G355" s="50">
        <f t="shared" si="6"/>
        <v>6282.0499999999993</v>
      </c>
      <c r="H355">
        <f t="shared" si="7"/>
        <v>820.75</v>
      </c>
    </row>
    <row r="356" spans="1:8" x14ac:dyDescent="0.25">
      <c r="A356" s="49">
        <v>45086</v>
      </c>
      <c r="D356">
        <v>13.5</v>
      </c>
      <c r="G356" s="50">
        <f t="shared" si="6"/>
        <v>6295.5499999999993</v>
      </c>
      <c r="H356">
        <f t="shared" si="7"/>
        <v>829.65</v>
      </c>
    </row>
    <row r="357" spans="1:8" x14ac:dyDescent="0.25">
      <c r="A357" s="49">
        <v>45087</v>
      </c>
      <c r="D357">
        <v>10.1</v>
      </c>
      <c r="G357" s="50">
        <f t="shared" si="6"/>
        <v>6305.65</v>
      </c>
      <c r="H357">
        <f t="shared" si="7"/>
        <v>840.44999999999993</v>
      </c>
    </row>
    <row r="358" spans="1:8" x14ac:dyDescent="0.25">
      <c r="A358" s="49">
        <v>45088</v>
      </c>
      <c r="D358">
        <v>12</v>
      </c>
      <c r="G358" s="50">
        <f t="shared" si="6"/>
        <v>6317.65</v>
      </c>
      <c r="H358">
        <f t="shared" si="7"/>
        <v>855.15</v>
      </c>
    </row>
    <row r="359" spans="1:8" x14ac:dyDescent="0.25">
      <c r="A359" s="49">
        <v>45089</v>
      </c>
      <c r="D359">
        <v>13.3</v>
      </c>
      <c r="G359" s="50">
        <f t="shared" si="6"/>
        <v>6330.95</v>
      </c>
      <c r="H359">
        <f t="shared" si="7"/>
        <v>871.05</v>
      </c>
    </row>
    <row r="360" spans="1:8" x14ac:dyDescent="0.25">
      <c r="A360" s="49">
        <v>45090</v>
      </c>
      <c r="D360">
        <v>14</v>
      </c>
      <c r="G360" s="50">
        <f t="shared" si="6"/>
        <v>6344.95</v>
      </c>
      <c r="H360">
        <f t="shared" si="7"/>
        <v>886.69999999999993</v>
      </c>
    </row>
    <row r="361" spans="1:8" x14ac:dyDescent="0.25">
      <c r="A361" s="49">
        <v>45091</v>
      </c>
      <c r="D361">
        <v>10.95</v>
      </c>
      <c r="G361" s="50">
        <f t="shared" si="6"/>
        <v>6355.9</v>
      </c>
      <c r="H361">
        <f t="shared" si="7"/>
        <v>902.09999999999991</v>
      </c>
    </row>
    <row r="362" spans="1:8" x14ac:dyDescent="0.25">
      <c r="A362" s="49">
        <v>45092</v>
      </c>
      <c r="D362">
        <v>8.2999999999999989</v>
      </c>
      <c r="G362" s="50">
        <f t="shared" si="6"/>
        <v>6364.2</v>
      </c>
      <c r="H362">
        <f t="shared" si="7"/>
        <v>918.59999999999991</v>
      </c>
    </row>
    <row r="363" spans="1:8" x14ac:dyDescent="0.25">
      <c r="A363" s="49">
        <v>45093</v>
      </c>
      <c r="D363">
        <v>7.6999999999999993</v>
      </c>
      <c r="G363" s="50">
        <f t="shared" si="6"/>
        <v>6371.9</v>
      </c>
      <c r="H363">
        <f t="shared" si="7"/>
        <v>934.19999999999993</v>
      </c>
    </row>
    <row r="364" spans="1:8" x14ac:dyDescent="0.25">
      <c r="A364" s="49">
        <v>45094</v>
      </c>
      <c r="D364">
        <v>9.5</v>
      </c>
      <c r="G364" s="50">
        <f t="shared" si="6"/>
        <v>6381.4</v>
      </c>
      <c r="H364">
        <f t="shared" si="7"/>
        <v>947.65</v>
      </c>
    </row>
    <row r="365" spans="1:8" x14ac:dyDescent="0.25">
      <c r="A365" s="49">
        <v>45095</v>
      </c>
      <c r="D365">
        <v>12.2</v>
      </c>
      <c r="G365" s="50">
        <f t="shared" si="6"/>
        <v>6393.5999999999995</v>
      </c>
      <c r="H365">
        <f t="shared" si="7"/>
        <v>960.4</v>
      </c>
    </row>
    <row r="366" spans="1:8" x14ac:dyDescent="0.25">
      <c r="A366" s="49">
        <v>45096</v>
      </c>
      <c r="D366">
        <v>8.8500000000000014</v>
      </c>
      <c r="G366" s="50">
        <f t="shared" si="6"/>
        <v>6402.45</v>
      </c>
      <c r="H366">
        <f t="shared" si="7"/>
        <v>970.8</v>
      </c>
    </row>
    <row r="367" spans="1:8" x14ac:dyDescent="0.25">
      <c r="A367" s="49">
        <v>45097</v>
      </c>
      <c r="D367">
        <v>7.7000000000000011</v>
      </c>
      <c r="G367" s="50">
        <f t="shared" si="6"/>
        <v>6410.15</v>
      </c>
      <c r="H367">
        <f t="shared" si="7"/>
        <v>979.75</v>
      </c>
    </row>
    <row r="368" spans="1:8" x14ac:dyDescent="0.25">
      <c r="A368" s="49">
        <v>45098</v>
      </c>
      <c r="D368">
        <v>8.9500000000000011</v>
      </c>
      <c r="G368" s="50">
        <f t="shared" si="6"/>
        <v>6419.0999999999995</v>
      </c>
      <c r="H368">
        <f t="shared" si="7"/>
        <v>989.15</v>
      </c>
    </row>
    <row r="369" spans="1:8" x14ac:dyDescent="0.25">
      <c r="A369" s="49">
        <v>45099</v>
      </c>
      <c r="D369">
        <v>12.75</v>
      </c>
      <c r="G369" s="50">
        <f t="shared" si="6"/>
        <v>6431.8499999999995</v>
      </c>
      <c r="H369">
        <f t="shared" si="7"/>
        <v>999.8</v>
      </c>
    </row>
    <row r="370" spans="1:8" x14ac:dyDescent="0.25">
      <c r="A370" s="49">
        <v>45100</v>
      </c>
      <c r="D370">
        <v>15</v>
      </c>
      <c r="G370" s="50">
        <f t="shared" si="6"/>
        <v>6446.8499999999995</v>
      </c>
      <c r="H370">
        <f t="shared" si="7"/>
        <v>1011.5</v>
      </c>
    </row>
    <row r="371" spans="1:8" x14ac:dyDescent="0.25">
      <c r="A371" s="49">
        <v>45101</v>
      </c>
      <c r="D371">
        <v>9.9499999999999993</v>
      </c>
      <c r="G371" s="50">
        <f t="shared" si="6"/>
        <v>6456.7999999999993</v>
      </c>
      <c r="H371">
        <f t="shared" si="7"/>
        <v>1024.25</v>
      </c>
    </row>
    <row r="372" spans="1:8" x14ac:dyDescent="0.25">
      <c r="A372" s="49">
        <v>45102</v>
      </c>
      <c r="D372">
        <v>13.299999999999999</v>
      </c>
      <c r="G372" s="50">
        <f t="shared" si="6"/>
        <v>6470.0999999999995</v>
      </c>
      <c r="H372">
        <f t="shared" si="7"/>
        <v>1036</v>
      </c>
    </row>
    <row r="373" spans="1:8" x14ac:dyDescent="0.25">
      <c r="A373" s="49">
        <v>45103</v>
      </c>
      <c r="D373">
        <v>12.5</v>
      </c>
      <c r="G373" s="50">
        <f t="shared" si="6"/>
        <v>6482.5999999999995</v>
      </c>
      <c r="H373">
        <f t="shared" si="7"/>
        <v>1048.6500000000001</v>
      </c>
    </row>
    <row r="374" spans="1:8" x14ac:dyDescent="0.25">
      <c r="A374" s="49">
        <v>45104</v>
      </c>
      <c r="D374">
        <v>10.75</v>
      </c>
      <c r="G374" s="50">
        <f t="shared" si="6"/>
        <v>6493.3499999999995</v>
      </c>
      <c r="H374">
        <f t="shared" si="7"/>
        <v>1058.75</v>
      </c>
    </row>
    <row r="375" spans="1:8" x14ac:dyDescent="0.25">
      <c r="A375" s="49">
        <v>45105</v>
      </c>
      <c r="D375">
        <v>15.649999999999999</v>
      </c>
      <c r="G375" s="50">
        <f t="shared" si="6"/>
        <v>6508.9999999999991</v>
      </c>
      <c r="H375">
        <f t="shared" ref="H375:H406" si="8">H374+D344</f>
        <v>1067.0999999999999</v>
      </c>
    </row>
    <row r="376" spans="1:8" x14ac:dyDescent="0.25">
      <c r="A376" s="49">
        <v>45106</v>
      </c>
      <c r="D376">
        <v>12.2</v>
      </c>
      <c r="G376" s="50">
        <f t="shared" si="6"/>
        <v>6521.1999999999989</v>
      </c>
      <c r="H376">
        <f t="shared" si="8"/>
        <v>1076.0999999999999</v>
      </c>
    </row>
    <row r="377" spans="1:8" x14ac:dyDescent="0.25">
      <c r="A377" s="49">
        <v>45107</v>
      </c>
      <c r="D377">
        <v>7.15</v>
      </c>
      <c r="G377" s="50">
        <f t="shared" si="6"/>
        <v>6528.3499999999985</v>
      </c>
      <c r="H377">
        <f t="shared" si="8"/>
        <v>1085.4499999999998</v>
      </c>
    </row>
    <row r="378" spans="1:8" x14ac:dyDescent="0.25">
      <c r="A378" s="49">
        <v>45108</v>
      </c>
      <c r="D378">
        <v>6.5</v>
      </c>
      <c r="G378" s="50">
        <f t="shared" si="6"/>
        <v>6534.8499999999985</v>
      </c>
      <c r="H378">
        <f t="shared" si="8"/>
        <v>1096.0499999999997</v>
      </c>
    </row>
    <row r="379" spans="1:8" x14ac:dyDescent="0.25">
      <c r="A379" s="49">
        <v>45109</v>
      </c>
      <c r="D379">
        <v>10.1</v>
      </c>
      <c r="G379" s="50">
        <f t="shared" si="6"/>
        <v>6544.9499999999989</v>
      </c>
      <c r="H379">
        <f t="shared" si="8"/>
        <v>1108.2499999999998</v>
      </c>
    </row>
    <row r="380" spans="1:8" x14ac:dyDescent="0.25">
      <c r="A380" s="49">
        <v>45110</v>
      </c>
      <c r="D380">
        <v>13.35</v>
      </c>
      <c r="G380" s="50">
        <f t="shared" si="6"/>
        <v>6558.2999999999993</v>
      </c>
      <c r="H380">
        <f t="shared" si="8"/>
        <v>1121.4499999999998</v>
      </c>
    </row>
    <row r="381" spans="1:8" x14ac:dyDescent="0.25">
      <c r="A381" s="49">
        <v>45111</v>
      </c>
      <c r="D381">
        <v>14.149999999999999</v>
      </c>
      <c r="G381" s="50">
        <f t="shared" si="6"/>
        <v>6572.4499999999989</v>
      </c>
      <c r="H381">
        <f t="shared" si="8"/>
        <v>1136.8499999999999</v>
      </c>
    </row>
    <row r="382" spans="1:8" x14ac:dyDescent="0.25">
      <c r="A382" s="49">
        <v>45112</v>
      </c>
      <c r="D382">
        <v>15.95</v>
      </c>
      <c r="G382" s="50">
        <f t="shared" si="6"/>
        <v>6588.3999999999987</v>
      </c>
      <c r="H382">
        <f t="shared" si="8"/>
        <v>1152.8999999999999</v>
      </c>
    </row>
    <row r="383" spans="1:8" x14ac:dyDescent="0.25">
      <c r="A383" s="49">
        <v>45113</v>
      </c>
      <c r="D383">
        <v>10.5</v>
      </c>
      <c r="G383" s="50">
        <f t="shared" si="6"/>
        <v>6598.8999999999987</v>
      </c>
      <c r="H383">
        <f t="shared" si="8"/>
        <v>1168.3499999999999</v>
      </c>
    </row>
    <row r="384" spans="1:8" x14ac:dyDescent="0.25">
      <c r="A384" s="49">
        <v>45114</v>
      </c>
      <c r="D384">
        <v>11.149999999999999</v>
      </c>
      <c r="G384" s="50">
        <f t="shared" si="6"/>
        <v>6610.0499999999984</v>
      </c>
      <c r="H384">
        <f t="shared" si="8"/>
        <v>1184.4499999999998</v>
      </c>
    </row>
    <row r="385" spans="1:8" x14ac:dyDescent="0.25">
      <c r="A385" s="49">
        <v>45115</v>
      </c>
      <c r="D385">
        <v>8.7999999999999989</v>
      </c>
      <c r="G385" s="50">
        <f t="shared" si="6"/>
        <v>6618.8499999999985</v>
      </c>
      <c r="H385">
        <f t="shared" si="8"/>
        <v>1199.6499999999999</v>
      </c>
    </row>
    <row r="386" spans="1:8" x14ac:dyDescent="0.25">
      <c r="A386" s="49">
        <v>45116</v>
      </c>
      <c r="D386">
        <v>10.299999999999999</v>
      </c>
      <c r="G386" s="50">
        <f t="shared" si="6"/>
        <v>6629.1499999999987</v>
      </c>
      <c r="H386">
        <f t="shared" si="8"/>
        <v>1213.3999999999999</v>
      </c>
    </row>
    <row r="387" spans="1:8" x14ac:dyDescent="0.25">
      <c r="A387" s="49">
        <v>45117</v>
      </c>
      <c r="D387">
        <v>9.9500000000000011</v>
      </c>
      <c r="G387" s="50">
        <f t="shared" si="6"/>
        <v>6639.0999999999985</v>
      </c>
      <c r="H387">
        <f t="shared" si="8"/>
        <v>1226.8999999999999</v>
      </c>
    </row>
    <row r="388" spans="1:8" x14ac:dyDescent="0.25">
      <c r="A388" s="49">
        <v>45118</v>
      </c>
      <c r="D388">
        <v>8.4500000000000011</v>
      </c>
      <c r="G388" s="50">
        <f t="shared" ref="G388:G451" si="9">G387+D388</f>
        <v>6647.5499999999984</v>
      </c>
      <c r="H388">
        <f t="shared" si="8"/>
        <v>1236.9999999999998</v>
      </c>
    </row>
    <row r="389" spans="1:8" x14ac:dyDescent="0.25">
      <c r="A389" s="49">
        <v>45119</v>
      </c>
      <c r="D389">
        <v>10.65</v>
      </c>
      <c r="G389" s="50">
        <f t="shared" si="9"/>
        <v>6658.199999999998</v>
      </c>
      <c r="H389">
        <f t="shared" si="8"/>
        <v>1248.9999999999998</v>
      </c>
    </row>
    <row r="390" spans="1:8" x14ac:dyDescent="0.25">
      <c r="A390" s="49">
        <v>45120</v>
      </c>
      <c r="D390">
        <v>13.3</v>
      </c>
      <c r="G390" s="50">
        <f t="shared" si="9"/>
        <v>6671.4999999999982</v>
      </c>
      <c r="H390">
        <f t="shared" si="8"/>
        <v>1262.2999999999997</v>
      </c>
    </row>
    <row r="391" spans="1:8" x14ac:dyDescent="0.25">
      <c r="A391" s="49">
        <v>45121</v>
      </c>
      <c r="D391">
        <v>11.35</v>
      </c>
      <c r="G391" s="50">
        <f t="shared" si="9"/>
        <v>6682.8499999999985</v>
      </c>
      <c r="H391">
        <f t="shared" si="8"/>
        <v>1276.2999999999997</v>
      </c>
    </row>
    <row r="392" spans="1:8" x14ac:dyDescent="0.25">
      <c r="A392" s="49">
        <v>45122</v>
      </c>
      <c r="D392">
        <v>12.700000000000001</v>
      </c>
      <c r="G392" s="50">
        <f t="shared" si="9"/>
        <v>6695.5499999999984</v>
      </c>
      <c r="H392">
        <f t="shared" si="8"/>
        <v>1287.2499999999998</v>
      </c>
    </row>
    <row r="393" spans="1:8" x14ac:dyDescent="0.25">
      <c r="A393" s="49">
        <v>45123</v>
      </c>
      <c r="D393">
        <v>13.850000000000001</v>
      </c>
      <c r="G393" s="50">
        <f t="shared" si="9"/>
        <v>6709.3999999999987</v>
      </c>
      <c r="H393">
        <f t="shared" si="8"/>
        <v>1295.5499999999997</v>
      </c>
    </row>
    <row r="394" spans="1:8" x14ac:dyDescent="0.25">
      <c r="A394" s="49">
        <v>45124</v>
      </c>
      <c r="D394">
        <v>13.5</v>
      </c>
      <c r="G394" s="50">
        <f t="shared" si="9"/>
        <v>6722.8999999999987</v>
      </c>
      <c r="H394">
        <f t="shared" si="8"/>
        <v>1303.2499999999998</v>
      </c>
    </row>
    <row r="395" spans="1:8" x14ac:dyDescent="0.25">
      <c r="A395" s="49">
        <v>45125</v>
      </c>
      <c r="D395">
        <v>14.8</v>
      </c>
      <c r="G395" s="50">
        <f t="shared" si="9"/>
        <v>6737.6999999999989</v>
      </c>
      <c r="H395">
        <f t="shared" si="8"/>
        <v>1312.7499999999998</v>
      </c>
    </row>
    <row r="396" spans="1:8" x14ac:dyDescent="0.25">
      <c r="A396" s="49">
        <v>45126</v>
      </c>
      <c r="D396">
        <v>13</v>
      </c>
      <c r="G396" s="50">
        <f t="shared" si="9"/>
        <v>6750.6999999999989</v>
      </c>
      <c r="H396">
        <f t="shared" si="8"/>
        <v>1324.9499999999998</v>
      </c>
    </row>
    <row r="397" spans="1:8" x14ac:dyDescent="0.25">
      <c r="A397" s="49">
        <v>45127</v>
      </c>
      <c r="D397">
        <v>10</v>
      </c>
      <c r="G397" s="50">
        <f t="shared" si="9"/>
        <v>6760.6999999999989</v>
      </c>
      <c r="H397">
        <f t="shared" si="8"/>
        <v>1333.7999999999997</v>
      </c>
    </row>
    <row r="398" spans="1:8" x14ac:dyDescent="0.25">
      <c r="A398" s="49">
        <v>45128</v>
      </c>
      <c r="D398">
        <v>11</v>
      </c>
      <c r="G398" s="50">
        <f t="shared" si="9"/>
        <v>6771.6999999999989</v>
      </c>
      <c r="H398">
        <f t="shared" si="8"/>
        <v>1341.4999999999998</v>
      </c>
    </row>
    <row r="399" spans="1:8" x14ac:dyDescent="0.25">
      <c r="A399" s="49">
        <v>45129</v>
      </c>
      <c r="D399">
        <v>8.6999999999999993</v>
      </c>
      <c r="G399" s="50">
        <f t="shared" si="9"/>
        <v>6780.3999999999987</v>
      </c>
      <c r="H399">
        <f t="shared" si="8"/>
        <v>1350.4499999999998</v>
      </c>
    </row>
    <row r="400" spans="1:8" x14ac:dyDescent="0.25">
      <c r="A400" s="49">
        <v>45130</v>
      </c>
      <c r="D400">
        <v>8.4500000000000011</v>
      </c>
      <c r="G400" s="50">
        <f t="shared" si="9"/>
        <v>6788.8499999999985</v>
      </c>
      <c r="H400">
        <f t="shared" si="8"/>
        <v>1363.1999999999998</v>
      </c>
    </row>
    <row r="401" spans="1:8" x14ac:dyDescent="0.25">
      <c r="A401" s="49">
        <v>45131</v>
      </c>
      <c r="D401">
        <v>11.75</v>
      </c>
      <c r="G401" s="50">
        <f t="shared" si="9"/>
        <v>6800.5999999999985</v>
      </c>
      <c r="H401">
        <f t="shared" si="8"/>
        <v>1378.1999999999998</v>
      </c>
    </row>
    <row r="402" spans="1:8" x14ac:dyDescent="0.25">
      <c r="A402" s="49">
        <v>45132</v>
      </c>
      <c r="D402">
        <v>12.350000000000001</v>
      </c>
      <c r="G402" s="50">
        <f t="shared" si="9"/>
        <v>6812.9499999999989</v>
      </c>
      <c r="H402">
        <f t="shared" si="8"/>
        <v>1388.1499999999999</v>
      </c>
    </row>
    <row r="403" spans="1:8" x14ac:dyDescent="0.25">
      <c r="A403" s="49">
        <v>45133</v>
      </c>
      <c r="D403">
        <v>12.2</v>
      </c>
      <c r="G403" s="50">
        <f t="shared" si="9"/>
        <v>6825.1499999999987</v>
      </c>
      <c r="H403">
        <f t="shared" si="8"/>
        <v>1401.4499999999998</v>
      </c>
    </row>
    <row r="404" spans="1:8" x14ac:dyDescent="0.25">
      <c r="A404" s="49">
        <v>45134</v>
      </c>
      <c r="D404">
        <v>11.75</v>
      </c>
      <c r="G404" s="50">
        <f t="shared" si="9"/>
        <v>6836.8999999999987</v>
      </c>
      <c r="H404">
        <f t="shared" si="8"/>
        <v>1413.9499999999998</v>
      </c>
    </row>
    <row r="405" spans="1:8" x14ac:dyDescent="0.25">
      <c r="A405" s="49">
        <v>45135</v>
      </c>
      <c r="D405">
        <v>12.55</v>
      </c>
      <c r="G405" s="50">
        <f t="shared" si="9"/>
        <v>6849.4499999999989</v>
      </c>
      <c r="H405">
        <f t="shared" si="8"/>
        <v>1424.6999999999998</v>
      </c>
    </row>
    <row r="406" spans="1:8" x14ac:dyDescent="0.25">
      <c r="A406" s="49">
        <v>45136</v>
      </c>
      <c r="D406">
        <v>11.95</v>
      </c>
      <c r="G406" s="50">
        <f t="shared" si="9"/>
        <v>6861.3999999999987</v>
      </c>
      <c r="H406">
        <f t="shared" si="8"/>
        <v>1440.35</v>
      </c>
    </row>
    <row r="407" spans="1:8" x14ac:dyDescent="0.25">
      <c r="A407" s="49">
        <v>45137</v>
      </c>
      <c r="D407">
        <v>13.100000000000001</v>
      </c>
      <c r="G407" s="50">
        <f t="shared" si="9"/>
        <v>6874.4999999999991</v>
      </c>
      <c r="H407">
        <f t="shared" ref="H407:H438" si="10">H406+D376</f>
        <v>1452.55</v>
      </c>
    </row>
    <row r="408" spans="1:8" x14ac:dyDescent="0.25">
      <c r="A408" s="49">
        <v>45138</v>
      </c>
      <c r="D408">
        <v>14.8</v>
      </c>
      <c r="G408" s="50">
        <f t="shared" si="9"/>
        <v>6889.2999999999993</v>
      </c>
      <c r="H408">
        <f t="shared" si="10"/>
        <v>1459.7</v>
      </c>
    </row>
    <row r="409" spans="1:8" x14ac:dyDescent="0.25">
      <c r="A409" s="49">
        <v>45139</v>
      </c>
      <c r="D409">
        <v>14.950000000000001</v>
      </c>
      <c r="G409" s="50">
        <f t="shared" si="9"/>
        <v>6904.2499999999991</v>
      </c>
      <c r="H409">
        <f t="shared" si="10"/>
        <v>1466.2</v>
      </c>
    </row>
    <row r="410" spans="1:8" x14ac:dyDescent="0.25">
      <c r="A410" s="49">
        <v>45140</v>
      </c>
      <c r="D410">
        <v>13.549999999999999</v>
      </c>
      <c r="G410" s="50">
        <f t="shared" si="9"/>
        <v>6917.7999999999993</v>
      </c>
      <c r="H410">
        <f t="shared" si="10"/>
        <v>1476.3</v>
      </c>
    </row>
    <row r="411" spans="1:8" x14ac:dyDescent="0.25">
      <c r="A411" s="49">
        <v>45141</v>
      </c>
      <c r="D411">
        <v>13.4</v>
      </c>
      <c r="G411" s="50">
        <f t="shared" si="9"/>
        <v>6931.1999999999989</v>
      </c>
      <c r="H411">
        <f t="shared" si="10"/>
        <v>1489.6499999999999</v>
      </c>
    </row>
    <row r="412" spans="1:8" x14ac:dyDescent="0.25">
      <c r="A412" s="49">
        <v>45142</v>
      </c>
      <c r="D412">
        <v>13.45</v>
      </c>
      <c r="G412" s="50">
        <f t="shared" si="9"/>
        <v>6944.6499999999987</v>
      </c>
      <c r="H412">
        <f t="shared" si="10"/>
        <v>1503.8</v>
      </c>
    </row>
    <row r="413" spans="1:8" x14ac:dyDescent="0.25">
      <c r="A413" s="49">
        <v>45143</v>
      </c>
      <c r="D413">
        <v>11.7</v>
      </c>
      <c r="G413" s="50">
        <f t="shared" si="9"/>
        <v>6956.3499999999985</v>
      </c>
      <c r="H413">
        <f t="shared" si="10"/>
        <v>1519.75</v>
      </c>
    </row>
    <row r="414" spans="1:8" x14ac:dyDescent="0.25">
      <c r="A414" s="49">
        <v>45144</v>
      </c>
      <c r="D414">
        <v>11.65</v>
      </c>
      <c r="G414" s="50">
        <f t="shared" si="9"/>
        <v>6967.9999999999982</v>
      </c>
      <c r="H414">
        <f t="shared" si="10"/>
        <v>1530.25</v>
      </c>
    </row>
    <row r="415" spans="1:8" x14ac:dyDescent="0.25">
      <c r="A415" s="49">
        <v>45145</v>
      </c>
      <c r="D415">
        <v>13.1</v>
      </c>
      <c r="G415" s="50">
        <f t="shared" si="9"/>
        <v>6981.0999999999985</v>
      </c>
      <c r="H415">
        <f t="shared" si="10"/>
        <v>1541.4</v>
      </c>
    </row>
    <row r="416" spans="1:8" x14ac:dyDescent="0.25">
      <c r="A416" s="49">
        <v>45146</v>
      </c>
      <c r="D416">
        <v>12.45</v>
      </c>
      <c r="G416" s="50">
        <f t="shared" si="9"/>
        <v>6993.5499999999984</v>
      </c>
      <c r="H416">
        <f t="shared" si="10"/>
        <v>1550.2</v>
      </c>
    </row>
    <row r="417" spans="1:8" x14ac:dyDescent="0.25">
      <c r="A417" s="49">
        <v>45147</v>
      </c>
      <c r="D417">
        <v>11.8</v>
      </c>
      <c r="G417" s="50">
        <f t="shared" si="9"/>
        <v>7005.3499999999985</v>
      </c>
      <c r="H417">
        <f t="shared" si="10"/>
        <v>1560.5</v>
      </c>
    </row>
    <row r="418" spans="1:8" x14ac:dyDescent="0.25">
      <c r="A418" s="49">
        <v>45148</v>
      </c>
      <c r="D418">
        <v>10.75</v>
      </c>
      <c r="G418" s="50">
        <f t="shared" si="9"/>
        <v>7016.0999999999985</v>
      </c>
      <c r="H418">
        <f t="shared" si="10"/>
        <v>1570.45</v>
      </c>
    </row>
    <row r="419" spans="1:8" x14ac:dyDescent="0.25">
      <c r="A419" s="49">
        <v>45149</v>
      </c>
      <c r="D419">
        <v>12.95</v>
      </c>
      <c r="G419" s="50">
        <f t="shared" si="9"/>
        <v>7029.0499999999984</v>
      </c>
      <c r="H419">
        <f t="shared" si="10"/>
        <v>1578.9</v>
      </c>
    </row>
    <row r="420" spans="1:8" x14ac:dyDescent="0.25">
      <c r="A420" s="49">
        <v>45150</v>
      </c>
      <c r="D420">
        <v>12.5</v>
      </c>
      <c r="G420" s="50">
        <f t="shared" si="9"/>
        <v>7041.5499999999984</v>
      </c>
      <c r="H420">
        <f t="shared" si="10"/>
        <v>1589.5500000000002</v>
      </c>
    </row>
    <row r="421" spans="1:8" x14ac:dyDescent="0.25">
      <c r="A421" s="49">
        <v>45151</v>
      </c>
      <c r="D421">
        <v>14.399999999999999</v>
      </c>
      <c r="G421" s="50">
        <f t="shared" si="9"/>
        <v>7055.949999999998</v>
      </c>
      <c r="H421">
        <f t="shared" si="10"/>
        <v>1602.8500000000001</v>
      </c>
    </row>
    <row r="422" spans="1:8" x14ac:dyDescent="0.25">
      <c r="A422" s="49">
        <v>45152</v>
      </c>
      <c r="D422">
        <v>14.549999999999999</v>
      </c>
      <c r="G422" s="50">
        <f t="shared" si="9"/>
        <v>7070.4999999999982</v>
      </c>
      <c r="H422">
        <f t="shared" si="10"/>
        <v>1614.2</v>
      </c>
    </row>
    <row r="423" spans="1:8" x14ac:dyDescent="0.25">
      <c r="A423" s="49">
        <v>45153</v>
      </c>
      <c r="D423">
        <v>14.55</v>
      </c>
      <c r="G423" s="50">
        <f t="shared" si="9"/>
        <v>7085.0499999999984</v>
      </c>
      <c r="H423">
        <f t="shared" si="10"/>
        <v>1626.9</v>
      </c>
    </row>
    <row r="424" spans="1:8" x14ac:dyDescent="0.25">
      <c r="A424" s="49">
        <v>45154</v>
      </c>
      <c r="D424">
        <v>14.45</v>
      </c>
      <c r="G424" s="50">
        <f t="shared" si="9"/>
        <v>7099.4999999999982</v>
      </c>
      <c r="H424">
        <f t="shared" si="10"/>
        <v>1640.75</v>
      </c>
    </row>
    <row r="425" spans="1:8" x14ac:dyDescent="0.25">
      <c r="A425" s="49">
        <v>45155</v>
      </c>
      <c r="D425">
        <v>18.5</v>
      </c>
      <c r="G425" s="50">
        <f t="shared" si="9"/>
        <v>7117.9999999999982</v>
      </c>
      <c r="H425">
        <f t="shared" si="10"/>
        <v>1654.25</v>
      </c>
    </row>
    <row r="426" spans="1:8" x14ac:dyDescent="0.25">
      <c r="A426" s="49">
        <v>45156</v>
      </c>
      <c r="D426">
        <v>18</v>
      </c>
      <c r="G426" s="50">
        <f t="shared" si="9"/>
        <v>7135.9999999999982</v>
      </c>
      <c r="H426">
        <f t="shared" si="10"/>
        <v>1669.05</v>
      </c>
    </row>
    <row r="427" spans="1:8" x14ac:dyDescent="0.25">
      <c r="A427" s="49">
        <v>45157</v>
      </c>
      <c r="D427">
        <v>10.55</v>
      </c>
      <c r="G427" s="50">
        <f t="shared" si="9"/>
        <v>7146.5499999999984</v>
      </c>
      <c r="H427">
        <f t="shared" si="10"/>
        <v>1682.05</v>
      </c>
    </row>
    <row r="428" spans="1:8" x14ac:dyDescent="0.25">
      <c r="A428" s="49">
        <v>45158</v>
      </c>
      <c r="D428">
        <v>10.45</v>
      </c>
      <c r="G428" s="50">
        <f t="shared" si="9"/>
        <v>7156.9999999999982</v>
      </c>
      <c r="H428">
        <f t="shared" si="10"/>
        <v>1692.05</v>
      </c>
    </row>
    <row r="429" spans="1:8" x14ac:dyDescent="0.25">
      <c r="A429" s="49">
        <v>45159</v>
      </c>
      <c r="D429">
        <v>13</v>
      </c>
      <c r="G429" s="50">
        <f t="shared" si="9"/>
        <v>7169.9999999999982</v>
      </c>
      <c r="H429">
        <f t="shared" si="10"/>
        <v>1703.05</v>
      </c>
    </row>
    <row r="430" spans="1:8" x14ac:dyDescent="0.25">
      <c r="A430" s="49">
        <v>45160</v>
      </c>
      <c r="D430">
        <v>14.95</v>
      </c>
      <c r="G430" s="50">
        <f t="shared" si="9"/>
        <v>7184.949999999998</v>
      </c>
      <c r="H430">
        <f t="shared" si="10"/>
        <v>1711.75</v>
      </c>
    </row>
    <row r="431" spans="1:8" x14ac:dyDescent="0.25">
      <c r="A431" s="49">
        <v>45161</v>
      </c>
      <c r="D431">
        <v>16.799999999999997</v>
      </c>
      <c r="G431" s="50">
        <f t="shared" si="9"/>
        <v>7201.7499999999982</v>
      </c>
      <c r="H431">
        <f t="shared" si="10"/>
        <v>1720.2</v>
      </c>
    </row>
    <row r="432" spans="1:8" x14ac:dyDescent="0.25">
      <c r="A432" s="49">
        <v>45162</v>
      </c>
      <c r="D432">
        <v>12.5</v>
      </c>
      <c r="G432" s="50">
        <f t="shared" si="9"/>
        <v>7214.2499999999982</v>
      </c>
      <c r="H432">
        <f t="shared" si="10"/>
        <v>1731.95</v>
      </c>
    </row>
    <row r="433" spans="1:8" x14ac:dyDescent="0.25">
      <c r="A433" s="49">
        <v>45163</v>
      </c>
      <c r="D433">
        <v>15.350000000000001</v>
      </c>
      <c r="G433" s="50">
        <f t="shared" si="9"/>
        <v>7229.5999999999985</v>
      </c>
      <c r="H433">
        <f t="shared" si="10"/>
        <v>1744.3</v>
      </c>
    </row>
    <row r="434" spans="1:8" x14ac:dyDescent="0.25">
      <c r="A434" s="49">
        <v>45164</v>
      </c>
      <c r="D434">
        <v>15</v>
      </c>
      <c r="G434" s="50">
        <f t="shared" si="9"/>
        <v>7244.5999999999985</v>
      </c>
      <c r="H434">
        <f t="shared" si="10"/>
        <v>1756.5</v>
      </c>
    </row>
    <row r="435" spans="1:8" x14ac:dyDescent="0.25">
      <c r="A435" s="49">
        <v>45165</v>
      </c>
      <c r="D435">
        <v>14.95</v>
      </c>
      <c r="G435" s="50">
        <f t="shared" si="9"/>
        <v>7259.5499999999984</v>
      </c>
      <c r="H435">
        <f t="shared" si="10"/>
        <v>1768.25</v>
      </c>
    </row>
    <row r="436" spans="1:8" x14ac:dyDescent="0.25">
      <c r="A436" s="49">
        <v>45166</v>
      </c>
      <c r="D436">
        <v>16</v>
      </c>
      <c r="G436" s="50">
        <f t="shared" si="9"/>
        <v>7275.5499999999984</v>
      </c>
      <c r="H436">
        <f t="shared" si="10"/>
        <v>1780.8</v>
      </c>
    </row>
    <row r="437" spans="1:8" x14ac:dyDescent="0.25">
      <c r="A437" s="49">
        <v>45167</v>
      </c>
      <c r="D437">
        <v>14.649999999999999</v>
      </c>
      <c r="G437" s="50">
        <f t="shared" si="9"/>
        <v>7290.199999999998</v>
      </c>
      <c r="H437">
        <f t="shared" si="10"/>
        <v>1792.75</v>
      </c>
    </row>
    <row r="438" spans="1:8" x14ac:dyDescent="0.25">
      <c r="A438" s="49">
        <v>45168</v>
      </c>
      <c r="D438">
        <v>16.75</v>
      </c>
      <c r="G438" s="50">
        <f t="shared" si="9"/>
        <v>7306.949999999998</v>
      </c>
      <c r="H438">
        <f t="shared" si="10"/>
        <v>1805.85</v>
      </c>
    </row>
    <row r="439" spans="1:8" x14ac:dyDescent="0.25">
      <c r="A439" s="49">
        <v>45169</v>
      </c>
      <c r="D439">
        <v>15.6</v>
      </c>
      <c r="G439" s="50">
        <f t="shared" si="9"/>
        <v>7322.5499999999984</v>
      </c>
      <c r="H439">
        <f t="shared" ref="H439:H470" si="11">H438+D408</f>
        <v>1820.6499999999999</v>
      </c>
    </row>
    <row r="440" spans="1:8" x14ac:dyDescent="0.25">
      <c r="A440" s="49">
        <v>45170</v>
      </c>
      <c r="D440">
        <v>13.4</v>
      </c>
      <c r="G440" s="50">
        <f t="shared" si="9"/>
        <v>7335.949999999998</v>
      </c>
      <c r="H440">
        <f t="shared" si="11"/>
        <v>1835.6</v>
      </c>
    </row>
    <row r="441" spans="1:8" x14ac:dyDescent="0.25">
      <c r="A441" s="49">
        <v>45171</v>
      </c>
      <c r="D441">
        <v>15.4</v>
      </c>
      <c r="G441" s="50">
        <f t="shared" si="9"/>
        <v>7351.3499999999976</v>
      </c>
      <c r="H441">
        <f t="shared" si="11"/>
        <v>1849.1499999999999</v>
      </c>
    </row>
    <row r="442" spans="1:8" x14ac:dyDescent="0.25">
      <c r="A442" s="49">
        <v>45172</v>
      </c>
      <c r="D442">
        <v>17.450000000000003</v>
      </c>
      <c r="G442" s="50">
        <f t="shared" si="9"/>
        <v>7368.7999999999975</v>
      </c>
      <c r="H442">
        <f t="shared" si="11"/>
        <v>1862.55</v>
      </c>
    </row>
    <row r="443" spans="1:8" x14ac:dyDescent="0.25">
      <c r="A443" s="49">
        <v>45173</v>
      </c>
      <c r="D443">
        <v>18.899999999999999</v>
      </c>
      <c r="G443" s="50">
        <f t="shared" si="9"/>
        <v>7387.6999999999971</v>
      </c>
      <c r="H443">
        <f t="shared" si="11"/>
        <v>1876</v>
      </c>
    </row>
    <row r="444" spans="1:8" x14ac:dyDescent="0.25">
      <c r="A444" s="49">
        <v>45174</v>
      </c>
      <c r="D444">
        <v>20</v>
      </c>
      <c r="G444" s="50">
        <f t="shared" si="9"/>
        <v>7407.6999999999971</v>
      </c>
      <c r="H444">
        <f t="shared" si="11"/>
        <v>1887.7</v>
      </c>
    </row>
    <row r="445" spans="1:8" x14ac:dyDescent="0.25">
      <c r="A445" s="49">
        <v>45175</v>
      </c>
      <c r="D445">
        <v>18.600000000000001</v>
      </c>
      <c r="G445" s="50">
        <f t="shared" si="9"/>
        <v>7426.2999999999975</v>
      </c>
      <c r="H445">
        <f t="shared" si="11"/>
        <v>1899.3500000000001</v>
      </c>
    </row>
    <row r="446" spans="1:8" x14ac:dyDescent="0.25">
      <c r="A446" s="49">
        <v>45176</v>
      </c>
      <c r="D446">
        <v>19.399999999999999</v>
      </c>
      <c r="G446" s="50">
        <f t="shared" si="9"/>
        <v>7445.6999999999971</v>
      </c>
      <c r="H446">
        <f t="shared" si="11"/>
        <v>1912.45</v>
      </c>
    </row>
    <row r="447" spans="1:8" x14ac:dyDescent="0.25">
      <c r="A447" s="49">
        <v>45177</v>
      </c>
      <c r="D447">
        <v>18.799999999999997</v>
      </c>
      <c r="G447" s="50">
        <f t="shared" si="9"/>
        <v>7464.4999999999973</v>
      </c>
      <c r="H447">
        <f t="shared" si="11"/>
        <v>1924.9</v>
      </c>
    </row>
    <row r="448" spans="1:8" x14ac:dyDescent="0.25">
      <c r="A448" s="49">
        <v>45178</v>
      </c>
      <c r="D448">
        <v>11.25</v>
      </c>
      <c r="G448" s="50">
        <f t="shared" si="9"/>
        <v>7475.7499999999973</v>
      </c>
      <c r="H448">
        <f t="shared" si="11"/>
        <v>1936.7</v>
      </c>
    </row>
    <row r="449" spans="1:8" x14ac:dyDescent="0.25">
      <c r="A449" s="49">
        <v>45179</v>
      </c>
      <c r="D449">
        <v>10.5</v>
      </c>
      <c r="G449" s="50">
        <f t="shared" si="9"/>
        <v>7486.2499999999973</v>
      </c>
      <c r="H449">
        <f t="shared" si="11"/>
        <v>1947.45</v>
      </c>
    </row>
    <row r="450" spans="1:8" x14ac:dyDescent="0.25">
      <c r="A450" s="49">
        <v>45180</v>
      </c>
      <c r="D450">
        <v>14.2</v>
      </c>
      <c r="G450" s="50">
        <f t="shared" si="9"/>
        <v>7500.4499999999971</v>
      </c>
      <c r="H450">
        <f t="shared" si="11"/>
        <v>1960.4</v>
      </c>
    </row>
    <row r="451" spans="1:8" x14ac:dyDescent="0.25">
      <c r="A451" s="49">
        <v>45181</v>
      </c>
      <c r="D451">
        <v>13.2</v>
      </c>
      <c r="G451" s="50">
        <f t="shared" si="9"/>
        <v>7513.6499999999969</v>
      </c>
      <c r="H451">
        <f t="shared" si="11"/>
        <v>1972.9</v>
      </c>
    </row>
    <row r="452" spans="1:8" x14ac:dyDescent="0.25">
      <c r="A452" s="49">
        <v>45182</v>
      </c>
      <c r="D452">
        <v>14.45</v>
      </c>
      <c r="G452" s="50">
        <f t="shared" ref="G452:G484" si="12">G451+D452</f>
        <v>7528.0999999999967</v>
      </c>
      <c r="H452">
        <f t="shared" si="11"/>
        <v>1987.3000000000002</v>
      </c>
    </row>
    <row r="453" spans="1:8" x14ac:dyDescent="0.25">
      <c r="A453" s="49">
        <v>45183</v>
      </c>
      <c r="D453">
        <v>15.05</v>
      </c>
      <c r="G453" s="50">
        <f t="shared" si="12"/>
        <v>7543.1499999999969</v>
      </c>
      <c r="H453">
        <f t="shared" si="11"/>
        <v>2001.8500000000001</v>
      </c>
    </row>
    <row r="454" spans="1:8" x14ac:dyDescent="0.25">
      <c r="A454" s="49">
        <v>45184</v>
      </c>
      <c r="D454">
        <v>15.2</v>
      </c>
      <c r="G454" s="50">
        <f t="shared" si="12"/>
        <v>7558.3499999999967</v>
      </c>
      <c r="H454">
        <f t="shared" si="11"/>
        <v>2016.4</v>
      </c>
    </row>
    <row r="455" spans="1:8" x14ac:dyDescent="0.25">
      <c r="A455" s="49">
        <v>45185</v>
      </c>
      <c r="D455">
        <v>15.149999999999999</v>
      </c>
      <c r="G455" s="50">
        <f t="shared" si="12"/>
        <v>7573.4999999999964</v>
      </c>
      <c r="H455">
        <f t="shared" si="11"/>
        <v>2030.8500000000001</v>
      </c>
    </row>
    <row r="456" spans="1:8" x14ac:dyDescent="0.25">
      <c r="A456" s="49">
        <v>45186</v>
      </c>
      <c r="D456">
        <v>17.45</v>
      </c>
      <c r="G456" s="50">
        <f t="shared" si="12"/>
        <v>7590.9499999999962</v>
      </c>
      <c r="H456">
        <f t="shared" si="11"/>
        <v>2049.3500000000004</v>
      </c>
    </row>
    <row r="457" spans="1:8" x14ac:dyDescent="0.25">
      <c r="A457" s="49">
        <v>45187</v>
      </c>
      <c r="D457">
        <v>16.3</v>
      </c>
      <c r="G457" s="50">
        <f t="shared" si="12"/>
        <v>7607.2499999999964</v>
      </c>
      <c r="H457">
        <f t="shared" si="11"/>
        <v>2067.3500000000004</v>
      </c>
    </row>
    <row r="458" spans="1:8" x14ac:dyDescent="0.25">
      <c r="A458" s="49">
        <v>45188</v>
      </c>
      <c r="D458">
        <v>15.899999999999999</v>
      </c>
      <c r="G458" s="50">
        <f t="shared" si="12"/>
        <v>7623.149999999996</v>
      </c>
      <c r="H458">
        <f t="shared" si="11"/>
        <v>2077.9000000000005</v>
      </c>
    </row>
    <row r="459" spans="1:8" x14ac:dyDescent="0.25">
      <c r="A459" s="49">
        <v>45189</v>
      </c>
      <c r="D459">
        <v>18.399999999999999</v>
      </c>
      <c r="G459" s="50">
        <f t="shared" si="12"/>
        <v>7641.5499999999956</v>
      </c>
      <c r="H459">
        <f t="shared" si="11"/>
        <v>2088.3500000000004</v>
      </c>
    </row>
    <row r="460" spans="1:8" x14ac:dyDescent="0.25">
      <c r="A460" s="49">
        <v>45190</v>
      </c>
      <c r="D460">
        <v>20.3</v>
      </c>
      <c r="G460" s="50">
        <f t="shared" si="12"/>
        <v>7661.8499999999958</v>
      </c>
      <c r="H460">
        <f t="shared" si="11"/>
        <v>2101.3500000000004</v>
      </c>
    </row>
    <row r="461" spans="1:8" x14ac:dyDescent="0.25">
      <c r="A461" s="49">
        <v>45191</v>
      </c>
      <c r="D461">
        <v>17.649999999999999</v>
      </c>
      <c r="G461" s="50">
        <f t="shared" si="12"/>
        <v>7679.4999999999955</v>
      </c>
      <c r="H461">
        <f t="shared" si="11"/>
        <v>2116.3000000000002</v>
      </c>
    </row>
    <row r="462" spans="1:8" x14ac:dyDescent="0.25">
      <c r="A462" s="49">
        <v>45192</v>
      </c>
      <c r="D462">
        <v>15.149999999999999</v>
      </c>
      <c r="G462" s="50">
        <f t="shared" si="12"/>
        <v>7694.6499999999951</v>
      </c>
      <c r="H462">
        <f t="shared" si="11"/>
        <v>2133.1000000000004</v>
      </c>
    </row>
    <row r="463" spans="1:8" x14ac:dyDescent="0.25">
      <c r="A463" s="49">
        <v>45193</v>
      </c>
      <c r="D463">
        <v>15.45</v>
      </c>
      <c r="G463" s="50">
        <f t="shared" si="12"/>
        <v>7710.0999999999949</v>
      </c>
      <c r="H463">
        <f t="shared" si="11"/>
        <v>2145.6000000000004</v>
      </c>
    </row>
    <row r="464" spans="1:8" x14ac:dyDescent="0.25">
      <c r="A464" s="49">
        <v>45194</v>
      </c>
      <c r="D464">
        <v>14.75</v>
      </c>
      <c r="G464" s="50">
        <f t="shared" si="12"/>
        <v>7724.8499999999949</v>
      </c>
      <c r="H464">
        <f t="shared" si="11"/>
        <v>2160.9500000000003</v>
      </c>
    </row>
    <row r="465" spans="1:8" x14ac:dyDescent="0.25">
      <c r="A465" s="49">
        <v>45195</v>
      </c>
      <c r="D465">
        <v>16.399999999999999</v>
      </c>
      <c r="G465" s="50">
        <f t="shared" si="12"/>
        <v>7741.2499999999945</v>
      </c>
      <c r="H465">
        <f t="shared" si="11"/>
        <v>2175.9500000000003</v>
      </c>
    </row>
    <row r="466" spans="1:8" x14ac:dyDescent="0.25">
      <c r="A466" s="49">
        <v>45196</v>
      </c>
      <c r="D466">
        <v>18.899999999999999</v>
      </c>
      <c r="G466" s="50">
        <f t="shared" si="12"/>
        <v>7760.1499999999942</v>
      </c>
      <c r="H466">
        <f t="shared" si="11"/>
        <v>2190.9</v>
      </c>
    </row>
    <row r="467" spans="1:8" x14ac:dyDescent="0.25">
      <c r="A467" s="49">
        <v>45197</v>
      </c>
      <c r="D467">
        <v>19.75</v>
      </c>
      <c r="G467" s="50">
        <f t="shared" si="12"/>
        <v>7779.8999999999942</v>
      </c>
      <c r="H467">
        <f t="shared" si="11"/>
        <v>2206.9</v>
      </c>
    </row>
    <row r="468" spans="1:8" x14ac:dyDescent="0.25">
      <c r="A468" s="49">
        <v>45198</v>
      </c>
      <c r="D468">
        <v>19.8</v>
      </c>
      <c r="G468" s="50">
        <f t="shared" si="12"/>
        <v>7799.6999999999944</v>
      </c>
      <c r="H468">
        <f t="shared" si="11"/>
        <v>2221.5500000000002</v>
      </c>
    </row>
    <row r="469" spans="1:8" x14ac:dyDescent="0.25">
      <c r="A469" s="49">
        <v>45199</v>
      </c>
      <c r="D469">
        <v>19.95</v>
      </c>
      <c r="G469" s="50">
        <f t="shared" si="12"/>
        <v>7819.6499999999942</v>
      </c>
      <c r="H469">
        <f t="shared" si="11"/>
        <v>2238.3000000000002</v>
      </c>
    </row>
    <row r="470" spans="1:8" x14ac:dyDescent="0.25">
      <c r="A470" s="49">
        <v>45200</v>
      </c>
      <c r="D470">
        <v>19.55</v>
      </c>
      <c r="G470" s="50">
        <f t="shared" si="12"/>
        <v>7839.1999999999944</v>
      </c>
      <c r="H470">
        <f t="shared" si="11"/>
        <v>2253.9</v>
      </c>
    </row>
    <row r="471" spans="1:8" x14ac:dyDescent="0.25">
      <c r="A471" s="49">
        <v>45201</v>
      </c>
      <c r="D471">
        <v>19.350000000000001</v>
      </c>
      <c r="G471" s="50">
        <f t="shared" si="12"/>
        <v>7858.5499999999947</v>
      </c>
      <c r="H471">
        <f t="shared" ref="H471:H484" si="13">H470+D440</f>
        <v>2267.3000000000002</v>
      </c>
    </row>
    <row r="472" spans="1:8" x14ac:dyDescent="0.25">
      <c r="A472" s="49">
        <v>45202</v>
      </c>
      <c r="D472">
        <v>18</v>
      </c>
      <c r="G472" s="50">
        <f t="shared" si="12"/>
        <v>7876.5499999999947</v>
      </c>
      <c r="H472">
        <f t="shared" si="13"/>
        <v>2282.7000000000003</v>
      </c>
    </row>
    <row r="473" spans="1:8" x14ac:dyDescent="0.25">
      <c r="A473" s="49">
        <v>45203</v>
      </c>
      <c r="D473">
        <v>21.2</v>
      </c>
      <c r="G473" s="50">
        <f t="shared" si="12"/>
        <v>7897.7499999999945</v>
      </c>
      <c r="H473">
        <f t="shared" si="13"/>
        <v>2300.15</v>
      </c>
    </row>
    <row r="474" spans="1:8" x14ac:dyDescent="0.25">
      <c r="A474" s="49">
        <v>45204</v>
      </c>
      <c r="D474">
        <v>16.649999999999999</v>
      </c>
      <c r="G474" s="50">
        <f t="shared" si="12"/>
        <v>7914.3999999999942</v>
      </c>
      <c r="H474">
        <f t="shared" si="13"/>
        <v>2319.0500000000002</v>
      </c>
    </row>
    <row r="475" spans="1:8" x14ac:dyDescent="0.25">
      <c r="A475" s="49">
        <v>45205</v>
      </c>
      <c r="D475">
        <v>14.95</v>
      </c>
      <c r="G475" s="50">
        <f t="shared" si="12"/>
        <v>7929.349999999994</v>
      </c>
      <c r="H475">
        <f t="shared" si="13"/>
        <v>2339.0500000000002</v>
      </c>
    </row>
    <row r="476" spans="1:8" x14ac:dyDescent="0.25">
      <c r="A476" s="49">
        <v>45206</v>
      </c>
      <c r="D476">
        <v>16.649999999999999</v>
      </c>
      <c r="G476" s="50">
        <f t="shared" si="12"/>
        <v>7945.9999999999936</v>
      </c>
      <c r="H476">
        <f t="shared" si="13"/>
        <v>2357.65</v>
      </c>
    </row>
    <row r="477" spans="1:8" x14ac:dyDescent="0.25">
      <c r="A477" s="49">
        <v>45207</v>
      </c>
      <c r="D477">
        <v>16.850000000000001</v>
      </c>
      <c r="G477" s="50">
        <f t="shared" si="12"/>
        <v>7962.849999999994</v>
      </c>
      <c r="H477">
        <f t="shared" si="13"/>
        <v>2377.0500000000002</v>
      </c>
    </row>
    <row r="478" spans="1:8" x14ac:dyDescent="0.25">
      <c r="A478" s="49">
        <v>45208</v>
      </c>
      <c r="D478">
        <v>16.55</v>
      </c>
      <c r="G478" s="50">
        <f t="shared" si="12"/>
        <v>7979.3999999999942</v>
      </c>
      <c r="H478">
        <f t="shared" si="13"/>
        <v>2395.8500000000004</v>
      </c>
    </row>
    <row r="479" spans="1:8" x14ac:dyDescent="0.25">
      <c r="A479" s="49">
        <v>45209</v>
      </c>
      <c r="D479">
        <v>17.950000000000003</v>
      </c>
      <c r="G479" s="50">
        <f t="shared" si="12"/>
        <v>7997.349999999994</v>
      </c>
      <c r="H479">
        <f t="shared" si="13"/>
        <v>2407.1000000000004</v>
      </c>
    </row>
    <row r="480" spans="1:8" x14ac:dyDescent="0.25">
      <c r="A480" s="49">
        <v>45210</v>
      </c>
      <c r="D480">
        <v>20.55</v>
      </c>
      <c r="G480" s="50">
        <f t="shared" si="12"/>
        <v>8017.8999999999942</v>
      </c>
      <c r="H480">
        <f t="shared" si="13"/>
        <v>2417.6000000000004</v>
      </c>
    </row>
    <row r="481" spans="1:8" x14ac:dyDescent="0.25">
      <c r="A481" s="49">
        <v>45211</v>
      </c>
      <c r="D481">
        <v>19.899999999999999</v>
      </c>
      <c r="G481" s="50">
        <f t="shared" si="12"/>
        <v>8037.7999999999938</v>
      </c>
      <c r="H481">
        <f t="shared" si="13"/>
        <v>2431.8000000000002</v>
      </c>
    </row>
    <row r="482" spans="1:8" x14ac:dyDescent="0.25">
      <c r="A482" s="49">
        <v>45212</v>
      </c>
      <c r="D482">
        <v>21</v>
      </c>
      <c r="G482" s="50">
        <f t="shared" si="12"/>
        <v>8058.7999999999938</v>
      </c>
      <c r="H482">
        <f t="shared" si="13"/>
        <v>2445</v>
      </c>
    </row>
    <row r="483" spans="1:8" x14ac:dyDescent="0.25">
      <c r="A483" s="49">
        <v>45213</v>
      </c>
      <c r="D483">
        <v>17.7</v>
      </c>
      <c r="G483" s="50">
        <f t="shared" si="12"/>
        <v>8076.4999999999936</v>
      </c>
      <c r="H483">
        <f t="shared" si="13"/>
        <v>2459.4499999999998</v>
      </c>
    </row>
    <row r="484" spans="1:8" x14ac:dyDescent="0.25">
      <c r="A484" s="49">
        <v>45214</v>
      </c>
      <c r="D484">
        <v>16.649999999999999</v>
      </c>
      <c r="G484" s="50">
        <f t="shared" si="12"/>
        <v>8093.1499999999933</v>
      </c>
      <c r="H484">
        <f t="shared" si="13"/>
        <v>2474.5</v>
      </c>
    </row>
  </sheetData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70DE94-ABD9-4DD3-B663-64449E294157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b4fff8a3-050f-428f-b966-cc56f581f9b1}" enabled="1" method="Standard" siteId="{7dfbfb93-19b6-4985-ac7e-501a3793845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Wheat Observed</vt:lpstr>
      <vt:lpstr>Wheat RawData</vt:lpstr>
      <vt:lpstr>MR Observed</vt:lpstr>
      <vt:lpstr>MR Raw Data</vt:lpstr>
      <vt:lpstr>IWG Observed</vt:lpstr>
      <vt:lpstr>IWG Raw Data</vt:lpstr>
      <vt:lpstr>HPW Observed</vt:lpstr>
      <vt:lpstr>HPW Raw Data</vt:lpstr>
      <vt:lpstr>TWG Observed</vt:lpstr>
      <vt:lpstr>TWG Raw Data</vt:lpstr>
      <vt:lpstr>Growing Degree Days Cowra</vt:lpstr>
      <vt:lpstr>Growing Degree Days Pittsworth</vt:lpstr>
    </vt:vector>
  </TitlesOfParts>
  <Company>CSIRO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Huth, Neil (CES, Toowoomba)</dc:creator>
  <dc:description/>
  <cp:lastModifiedBy>Jenny Jo</cp:lastModifiedBy>
  <cp:revision>1</cp:revision>
  <cp:lastPrinted>2016-04-22T04:05:48Z</cp:lastPrinted>
  <dcterms:created xsi:type="dcterms:W3CDTF">2014-04-28T02:28:47Z</dcterms:created>
  <dcterms:modified xsi:type="dcterms:W3CDTF">2025-03-27T03:36:31Z</dcterms:modified>
  <dc:language>en-AU</dc:language>
</cp:coreProperties>
</file>